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1840" windowHeight="13740" tabRatio="792"/>
  </bookViews>
  <sheets>
    <sheet name="КПК1412050" sheetId="10" r:id="rId1"/>
  </sheets>
  <calcPr calcId="114210"/>
</workbook>
</file>

<file path=xl/calcChain.xml><?xml version="1.0" encoding="utf-8"?>
<calcChain xmlns="http://schemas.openxmlformats.org/spreadsheetml/2006/main">
  <c r="Y50" i="10"/>
  <c r="U21"/>
  <c r="AO71"/>
  <c r="BD21"/>
  <c r="AC40"/>
  <c r="AC39"/>
  <c r="AK40"/>
  <c r="AK39"/>
  <c r="AS39"/>
  <c r="AS40"/>
  <c r="AC41"/>
  <c r="AK41"/>
  <c r="AS41"/>
  <c r="AO50"/>
  <c r="Y51"/>
  <c r="AG51"/>
  <c r="AO51"/>
  <c r="AO85"/>
  <c r="AC99"/>
  <c r="AO99"/>
  <c r="BA99"/>
</calcChain>
</file>

<file path=xl/sharedStrings.xml><?xml version="1.0" encoding="utf-8"?>
<sst xmlns="http://schemas.openxmlformats.org/spreadsheetml/2006/main" count="235" uniqueCount="136">
  <si>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</si>
  <si>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</si>
  <si>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</si>
  <si>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</si>
  <si>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</si>
  <si>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</si>
  <si>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</si>
  <si>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</si>
  <si>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</si>
  <si>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</si>
  <si>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</si>
  <si>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</si>
  <si>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</si>
  <si>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</si>
  <si>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</si>
  <si>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</si>
  <si>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</si>
  <si>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</si>
  <si>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</si>
  <si>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</si>
  <si>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</si>
  <si>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</si>
  <si>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</si>
  <si>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</si>
  <si>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</si>
  <si>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</si>
  <si>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</si>
  <si>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</si>
  <si>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</si>
  <si>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</si>
  <si>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</si>
  <si>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</si>
  <si>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</si>
  <si>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</si>
  <si>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</si>
  <si>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</si>
  <si>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</si>
  <si>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</si>
  <si>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</si>
  <si>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</si>
  <si>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</si>
  <si>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</si>
  <si>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</si>
  <si>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</si>
  <si>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</si>
  <si>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</si>
  <si>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</si>
  <si>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</si>
  <si>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</si>
  <si>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</si>
  <si>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</si>
  <si>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</si>
  <si>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</si>
  <si>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</si>
  <si>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</si>
  <si>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</si>
  <si>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</si>
  <si>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</si>
  <si>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</si>
  <si>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</si>
  <si>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</si>
  <si>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</si>
  <si>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</si>
  <si>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</si>
  <si>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</si>
  <si>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</si>
  <si>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</si>
  <si>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</si>
  <si>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</si>
  <si>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</si>
  <si>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</si>
  <si>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</si>
  <si>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</si>
  <si>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</si>
  <si>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</si>
  <si>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</si>
  <si>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міська програма "Здоров'я Рівнян на 2017 рік"</t>
  </si>
  <si>
    <t>Затрат</t>
  </si>
  <si>
    <t>од.</t>
  </si>
  <si>
    <t>кількість штатних одиниць</t>
  </si>
  <si>
    <t>Мережа розпорядників та одержувачів коштів місцевого бюджету</t>
  </si>
  <si>
    <t>Продукту</t>
  </si>
  <si>
    <t>осіб</t>
  </si>
  <si>
    <t>Ефективності</t>
  </si>
  <si>
    <t>Якості</t>
  </si>
  <si>
    <t>тис.од.</t>
  </si>
  <si>
    <t>днів</t>
  </si>
  <si>
    <t>відс.</t>
  </si>
  <si>
    <t>1400000</t>
  </si>
  <si>
    <t>Управління охорони здоров`я виконавчого комітету Рівненської міської ради</t>
  </si>
  <si>
    <t>(тис.грн)</t>
  </si>
  <si>
    <t>бюджетної програми місцевого бюджету на 2017  рік</t>
  </si>
  <si>
    <t>1410000</t>
  </si>
  <si>
    <t>статистичні звіти</t>
  </si>
  <si>
    <t>розрахунково</t>
  </si>
  <si>
    <t>тис.грн.</t>
  </si>
  <si>
    <t>Іськів В.І.</t>
  </si>
  <si>
    <t>Начальник управління охорони здоров'я виконавчого комітету Рівненської міської ради</t>
  </si>
  <si>
    <t>Начальник управління бюджету і фінансів виконавчого комітету Рівненської міської ради</t>
  </si>
  <si>
    <t>Шульга В.О.</t>
  </si>
  <si>
    <t>середні витрати на придбання однієї одиниці основних засобів</t>
  </si>
  <si>
    <t>од</t>
  </si>
  <si>
    <t>кількість придбаних одиниць основних засобів</t>
  </si>
  <si>
    <t>довідка про зміни до кошторису</t>
  </si>
  <si>
    <t>обсяг видатків на придбання основних засобів</t>
  </si>
  <si>
    <t>кількість одиниць основних засобів, що планується придбати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</si>
  <si>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</si>
  <si>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</si>
  <si>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обсяг видатків на проведення капітального ремонту</t>
  </si>
  <si>
    <t>кількість об'єктів, що підлягають проведенню капітального ремонту</t>
  </si>
  <si>
    <t>дані  обліку</t>
  </si>
  <si>
    <t>кількість відремонтованих об'єктів</t>
  </si>
  <si>
    <t>1412050</t>
  </si>
  <si>
    <t>0733</t>
  </si>
  <si>
    <t>Лікарсько-акушерська допомога вагітним, породіллям та новонародженим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</si>
  <si>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</si>
  <si>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1412050 - Лікарсько-акушерська допомога вагітним, породіллям та новонародженим</t>
  </si>
  <si>
    <t>Забезпечення надання належної лікарсько-акушерської допомоги вагітним, роділлям, породіллям та новонародженим</t>
  </si>
  <si>
    <t>кількість пологових будинків</t>
  </si>
  <si>
    <t>план по мережі</t>
  </si>
  <si>
    <t xml:space="preserve"> у т. ч. лікарів у жіночих консультаціях</t>
  </si>
  <si>
    <t>кількість ліжок</t>
  </si>
  <si>
    <t>кількість ліжко-днів</t>
  </si>
  <si>
    <t>кількість вагітних взятих на облік</t>
  </si>
  <si>
    <t>кількість новонароджених</t>
  </si>
  <si>
    <t>кількість відвідувань жіночих консультацій</t>
  </si>
  <si>
    <t>середня тривалість перебування на лікарняному ліжку у пологовому будинку</t>
  </si>
  <si>
    <t>кількість породіль на одного лікаря</t>
  </si>
  <si>
    <t>кількість відвідувань на одного лікаря в жіночих консультаціях</t>
  </si>
  <si>
    <t>кількість вагітних, які  стали на облік в жіночих консультаціях по вагітності до 12 тижнів</t>
  </si>
  <si>
    <t>завантаженість ліжкового фонду</t>
  </si>
  <si>
    <t>раннє охоплення вагітних наглядом до 12 тижнів вагітності</t>
  </si>
  <si>
    <t>кількість померлих вагітних,роділь та породіль в стаціонарах закладів охорони здоровя</t>
  </si>
  <si>
    <t>зниження кількості кесарських розтинів по відношенню до загальної чисельності пологів</t>
  </si>
  <si>
    <t>Конституція України, Закон України "Основи законодавства України про охорону здоров'я", рішення міської ради "Про бюджет міста Рівного на 2017 рік" 29.12.2016р. № 2267, рішення міської ради "Про зміни до бюджету міста Рівного на 2017 рік" 16.03.2017р. № 2,  рішення міської ради "Про зміни до бюджету міста Рівного на 2017 рік" 17.08.2017р. № 3213</t>
  </si>
  <si>
    <t>__________№__________________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</si>
</sst>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0"/>
  <sheetViews>
    <sheetView tabSelected="1" view="pageBreakPreview" topLeftCell="A6" zoomScaleNormal="100" zoomScaleSheetLayoutView="70" workbookViewId="0">
      <selection activeCell="U21" sqref="U21:X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3" t="s">
        <v>26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pans="1:65" ht="15.9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5" ht="15" customHeight="1"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65" ht="32.1" customHeight="1">
      <c r="AO4" s="16" t="s">
        <v>106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65">
      <c r="AO5" s="10" t="s">
        <v>68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65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1:65" ht="31.5" customHeight="1">
      <c r="AO8" s="16" t="s">
        <v>107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65" ht="15.9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65" ht="22.5" customHeight="1">
      <c r="AO10" s="18" t="s">
        <v>135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3" spans="1:65" ht="15.75" customHeight="1">
      <c r="A13" s="19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5" ht="15.75" customHeight="1">
      <c r="A14" s="19" t="s">
        <v>91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5" ht="27.95" customHeight="1">
      <c r="A15" s="20">
        <v>1</v>
      </c>
      <c r="B15" s="20"/>
      <c r="C15" s="21" t="s">
        <v>88</v>
      </c>
      <c r="D15" s="22"/>
      <c r="E15" s="22"/>
      <c r="F15" s="22"/>
      <c r="G15" s="22"/>
      <c r="H15" s="22"/>
      <c r="I15" s="22"/>
      <c r="J15" s="22"/>
      <c r="K15" s="22"/>
      <c r="L15" s="12" t="s">
        <v>89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5" ht="15.95" customHeight="1">
      <c r="A16" s="14" t="s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79" ht="27.95" customHeight="1">
      <c r="A17" s="20" t="s">
        <v>27</v>
      </c>
      <c r="B17" s="20"/>
      <c r="C17" s="21" t="s">
        <v>92</v>
      </c>
      <c r="D17" s="22"/>
      <c r="E17" s="22"/>
      <c r="F17" s="22"/>
      <c r="G17" s="22"/>
      <c r="H17" s="22"/>
      <c r="I17" s="22"/>
      <c r="J17" s="22"/>
      <c r="K17" s="22"/>
      <c r="L17" s="12" t="s">
        <v>89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79" ht="15.95" customHeight="1">
      <c r="A18" s="14" t="s">
        <v>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27.95" customHeight="1">
      <c r="A19" s="20">
        <v>3</v>
      </c>
      <c r="B19" s="20"/>
      <c r="C19" s="21" t="s">
        <v>112</v>
      </c>
      <c r="D19" s="22"/>
      <c r="E19" s="22"/>
      <c r="F19" s="22"/>
      <c r="G19" s="22"/>
      <c r="H19" s="22"/>
      <c r="I19" s="22"/>
      <c r="J19" s="22"/>
      <c r="K19" s="22"/>
      <c r="L19" s="21" t="s">
        <v>113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2" t="s">
        <v>114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0.100000000000001" customHeight="1">
      <c r="A20" s="14" t="s">
        <v>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5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79" ht="29.25" customHeight="1">
      <c r="A21" s="32" t="s">
        <v>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4">
        <f>SUM(AN21,BD21)</f>
        <v>42296.826999999997</v>
      </c>
      <c r="V21" s="24"/>
      <c r="W21" s="24"/>
      <c r="X21" s="24"/>
      <c r="Y21" s="25" t="s">
        <v>71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>
        <v>40270.1</v>
      </c>
      <c r="AO21" s="26"/>
      <c r="AP21" s="26"/>
      <c r="AQ21" s="26"/>
      <c r="AR21" s="25" t="s">
        <v>73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>
        <f>1315.727+711</f>
        <v>2026.7270000000001</v>
      </c>
      <c r="BE21" s="24"/>
      <c r="BF21" s="24"/>
      <c r="BG21" s="24"/>
      <c r="BH21" s="25" t="s">
        <v>72</v>
      </c>
      <c r="BI21" s="25"/>
      <c r="BJ21" s="25"/>
      <c r="BK21" s="25"/>
      <c r="BL21" s="25"/>
    </row>
    <row r="22" spans="1:79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79" ht="52.5" customHeight="1">
      <c r="A23" s="12" t="s">
        <v>134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79" ht="15.95" customHeight="1">
      <c r="A24" s="25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3" t="s">
        <v>115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79" ht="15.75" customHeight="1">
      <c r="A25" s="2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79" ht="27.95" customHeight="1">
      <c r="A27" s="30" t="s">
        <v>12</v>
      </c>
      <c r="B27" s="30"/>
      <c r="C27" s="30"/>
      <c r="D27" s="30"/>
      <c r="E27" s="30"/>
      <c r="F27" s="30"/>
      <c r="G27" s="30" t="s">
        <v>11</v>
      </c>
      <c r="H27" s="30"/>
      <c r="I27" s="30"/>
      <c r="J27" s="30"/>
      <c r="K27" s="30"/>
      <c r="L27" s="30"/>
      <c r="M27" s="30" t="s">
        <v>29</v>
      </c>
      <c r="N27" s="30"/>
      <c r="O27" s="30"/>
      <c r="P27" s="30"/>
      <c r="Q27" s="30"/>
      <c r="R27" s="30"/>
      <c r="S27" s="30" t="s">
        <v>10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28" t="s">
        <v>41</v>
      </c>
      <c r="B29" s="28"/>
      <c r="C29" s="28"/>
      <c r="D29" s="28"/>
      <c r="E29" s="28"/>
      <c r="F29" s="28"/>
      <c r="G29" s="28" t="s">
        <v>42</v>
      </c>
      <c r="H29" s="28"/>
      <c r="I29" s="28"/>
      <c r="J29" s="28"/>
      <c r="K29" s="28"/>
      <c r="L29" s="28"/>
      <c r="M29" s="28" t="s">
        <v>43</v>
      </c>
      <c r="N29" s="28"/>
      <c r="O29" s="28"/>
      <c r="P29" s="28"/>
      <c r="Q29" s="28"/>
      <c r="R29" s="28"/>
      <c r="S29" s="29" t="s">
        <v>44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49</v>
      </c>
    </row>
    <row r="30" spans="1:79">
      <c r="A30" s="28"/>
      <c r="B30" s="28"/>
      <c r="C30" s="28"/>
      <c r="D30" s="28"/>
      <c r="E30" s="28"/>
      <c r="F30" s="28"/>
      <c r="G30" s="36"/>
      <c r="H30" s="37"/>
      <c r="I30" s="37"/>
      <c r="J30" s="37"/>
      <c r="K30" s="37"/>
      <c r="L30" s="38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5" t="s">
        <v>13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79" ht="15" customHeight="1">
      <c r="A33" s="35" t="s">
        <v>90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29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9.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8" t="s">
        <v>41</v>
      </c>
      <c r="B38" s="28"/>
      <c r="C38" s="28"/>
      <c r="D38" s="28" t="s">
        <v>42</v>
      </c>
      <c r="E38" s="28"/>
      <c r="F38" s="28"/>
      <c r="G38" s="28"/>
      <c r="H38" s="28"/>
      <c r="I38" s="28"/>
      <c r="J38" s="28" t="s">
        <v>43</v>
      </c>
      <c r="K38" s="28"/>
      <c r="L38" s="28"/>
      <c r="M38" s="28"/>
      <c r="N38" s="28"/>
      <c r="O38" s="28"/>
      <c r="P38" s="29" t="s">
        <v>44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1" t="s">
        <v>45</v>
      </c>
      <c r="AD38" s="31"/>
      <c r="AE38" s="31"/>
      <c r="AF38" s="31"/>
      <c r="AG38" s="31"/>
      <c r="AH38" s="31"/>
      <c r="AI38" s="31"/>
      <c r="AJ38" s="31"/>
      <c r="AK38" s="31" t="s">
        <v>46</v>
      </c>
      <c r="AL38" s="31"/>
      <c r="AM38" s="31"/>
      <c r="AN38" s="31"/>
      <c r="AO38" s="31"/>
      <c r="AP38" s="31"/>
      <c r="AQ38" s="31"/>
      <c r="AR38" s="31"/>
      <c r="AS38" s="57" t="s">
        <v>47</v>
      </c>
      <c r="AT38" s="31"/>
      <c r="AU38" s="31"/>
      <c r="AV38" s="31"/>
      <c r="AW38" s="31"/>
      <c r="AX38" s="31"/>
      <c r="AY38" s="31"/>
      <c r="AZ38" s="31"/>
      <c r="CA38" s="6" t="s">
        <v>51</v>
      </c>
    </row>
    <row r="39" spans="1:79" s="6" customFormat="1" ht="25.5" customHeight="1">
      <c r="A39" s="50">
        <v>1</v>
      </c>
      <c r="B39" s="50"/>
      <c r="C39" s="50"/>
      <c r="D39" s="51">
        <v>1412050</v>
      </c>
      <c r="E39" s="52"/>
      <c r="F39" s="52"/>
      <c r="G39" s="52"/>
      <c r="H39" s="52"/>
      <c r="I39" s="53"/>
      <c r="J39" s="49" t="s">
        <v>113</v>
      </c>
      <c r="K39" s="49"/>
      <c r="L39" s="49"/>
      <c r="M39" s="49"/>
      <c r="N39" s="49"/>
      <c r="O39" s="49"/>
      <c r="P39" s="43" t="s">
        <v>116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41">
        <f>AC40</f>
        <v>40270.1</v>
      </c>
      <c r="AD39" s="41"/>
      <c r="AE39" s="41"/>
      <c r="AF39" s="41"/>
      <c r="AG39" s="41"/>
      <c r="AH39" s="41"/>
      <c r="AI39" s="41"/>
      <c r="AJ39" s="41"/>
      <c r="AK39" s="41">
        <f>AK40</f>
        <v>2026.7270000000001</v>
      </c>
      <c r="AL39" s="41"/>
      <c r="AM39" s="41"/>
      <c r="AN39" s="41"/>
      <c r="AO39" s="41"/>
      <c r="AP39" s="41"/>
      <c r="AQ39" s="41"/>
      <c r="AR39" s="41"/>
      <c r="AS39" s="41">
        <f>AC39+AK39</f>
        <v>42296.826999999997</v>
      </c>
      <c r="AT39" s="41"/>
      <c r="AU39" s="41"/>
      <c r="AV39" s="41"/>
      <c r="AW39" s="41"/>
      <c r="AX39" s="41"/>
      <c r="AY39" s="41"/>
      <c r="AZ39" s="41"/>
      <c r="CA39" s="6" t="s">
        <v>52</v>
      </c>
    </row>
    <row r="40" spans="1:79" ht="38.25" customHeight="1">
      <c r="A40" s="28"/>
      <c r="B40" s="28"/>
      <c r="C40" s="28"/>
      <c r="D40" s="36"/>
      <c r="E40" s="37"/>
      <c r="F40" s="37"/>
      <c r="G40" s="37"/>
      <c r="H40" s="37"/>
      <c r="I40" s="38"/>
      <c r="J40" s="39" t="s">
        <v>74</v>
      </c>
      <c r="K40" s="39"/>
      <c r="L40" s="39"/>
      <c r="M40" s="39"/>
      <c r="N40" s="39"/>
      <c r="O40" s="39"/>
      <c r="P40" s="46" t="s">
        <v>117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2">
        <f>AN21</f>
        <v>40270.1</v>
      </c>
      <c r="AD40" s="42"/>
      <c r="AE40" s="42"/>
      <c r="AF40" s="42"/>
      <c r="AG40" s="42"/>
      <c r="AH40" s="42"/>
      <c r="AI40" s="42"/>
      <c r="AJ40" s="42"/>
      <c r="AK40" s="42">
        <f>BD21</f>
        <v>2026.7270000000001</v>
      </c>
      <c r="AL40" s="42"/>
      <c r="AM40" s="42"/>
      <c r="AN40" s="42"/>
      <c r="AO40" s="42"/>
      <c r="AP40" s="42"/>
      <c r="AQ40" s="42"/>
      <c r="AR40" s="42"/>
      <c r="AS40" s="42">
        <f>AC40+AK40</f>
        <v>42296.826999999997</v>
      </c>
      <c r="AT40" s="42"/>
      <c r="AU40" s="42"/>
      <c r="AV40" s="42"/>
      <c r="AW40" s="42"/>
      <c r="AX40" s="42"/>
      <c r="AY40" s="42"/>
      <c r="AZ40" s="42"/>
    </row>
    <row r="41" spans="1:79" s="6" customFormat="1">
      <c r="A41" s="50"/>
      <c r="B41" s="50"/>
      <c r="C41" s="50"/>
      <c r="D41" s="54" t="s">
        <v>74</v>
      </c>
      <c r="E41" s="55"/>
      <c r="F41" s="55"/>
      <c r="G41" s="55"/>
      <c r="H41" s="55"/>
      <c r="I41" s="56"/>
      <c r="J41" s="49" t="s">
        <v>74</v>
      </c>
      <c r="K41" s="49"/>
      <c r="L41" s="49"/>
      <c r="M41" s="49"/>
      <c r="N41" s="49"/>
      <c r="O41" s="49"/>
      <c r="P41" s="43" t="s">
        <v>75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1">
        <f>AC40</f>
        <v>40270.1</v>
      </c>
      <c r="AD41" s="41"/>
      <c r="AE41" s="41"/>
      <c r="AF41" s="41"/>
      <c r="AG41" s="41"/>
      <c r="AH41" s="41"/>
      <c r="AI41" s="41"/>
      <c r="AJ41" s="41"/>
      <c r="AK41" s="41">
        <f>AK40</f>
        <v>2026.7270000000001</v>
      </c>
      <c r="AL41" s="41"/>
      <c r="AM41" s="41"/>
      <c r="AN41" s="41"/>
      <c r="AO41" s="41"/>
      <c r="AP41" s="41"/>
      <c r="AQ41" s="41"/>
      <c r="AR41" s="41"/>
      <c r="AS41" s="41">
        <f>AC41+AK41</f>
        <v>42296.826999999997</v>
      </c>
      <c r="AT41" s="41"/>
      <c r="AU41" s="41"/>
      <c r="AV41" s="41"/>
      <c r="AW41" s="41"/>
      <c r="AX41" s="41"/>
      <c r="AY41" s="41"/>
      <c r="AZ41" s="41"/>
    </row>
    <row r="43" spans="1:79" ht="15.75" customHeight="1">
      <c r="A43" s="15" t="s">
        <v>31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35" t="s">
        <v>90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27" t="s">
        <v>30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29.1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>
      <c r="A49" s="29" t="s">
        <v>44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 t="s">
        <v>42</v>
      </c>
      <c r="R49" s="28"/>
      <c r="S49" s="28"/>
      <c r="T49" s="28"/>
      <c r="U49" s="28"/>
      <c r="V49" s="28"/>
      <c r="W49" s="28"/>
      <c r="X49" s="28"/>
      <c r="Y49" s="31" t="s">
        <v>45</v>
      </c>
      <c r="Z49" s="31"/>
      <c r="AA49" s="31"/>
      <c r="AB49" s="31"/>
      <c r="AC49" s="31"/>
      <c r="AD49" s="31"/>
      <c r="AE49" s="31"/>
      <c r="AF49" s="31"/>
      <c r="AG49" s="31" t="s">
        <v>46</v>
      </c>
      <c r="AH49" s="31"/>
      <c r="AI49" s="31"/>
      <c r="AJ49" s="31"/>
      <c r="AK49" s="31"/>
      <c r="AL49" s="31"/>
      <c r="AM49" s="31"/>
      <c r="AN49" s="31"/>
      <c r="AO49" s="31" t="s">
        <v>47</v>
      </c>
      <c r="AP49" s="31"/>
      <c r="AQ49" s="31"/>
      <c r="AR49" s="31"/>
      <c r="AS49" s="31"/>
      <c r="AT49" s="31"/>
      <c r="AU49" s="31"/>
      <c r="AV49" s="31"/>
      <c r="CA49" s="1" t="s">
        <v>53</v>
      </c>
    </row>
    <row r="50" spans="1:79" ht="12.75" customHeight="1">
      <c r="A50" s="46" t="s">
        <v>76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36">
        <v>1412050</v>
      </c>
      <c r="R50" s="37"/>
      <c r="S50" s="37"/>
      <c r="T50" s="37"/>
      <c r="U50" s="37"/>
      <c r="V50" s="37"/>
      <c r="W50" s="37"/>
      <c r="X50" s="38"/>
      <c r="Y50" s="31">
        <f>1400+165</f>
        <v>1565</v>
      </c>
      <c r="Z50" s="31"/>
      <c r="AA50" s="31"/>
      <c r="AB50" s="31"/>
      <c r="AC50" s="31"/>
      <c r="AD50" s="31"/>
      <c r="AE50" s="31"/>
      <c r="AF50" s="31"/>
      <c r="AG50" s="31">
        <v>1059.827</v>
      </c>
      <c r="AH50" s="31"/>
      <c r="AI50" s="31"/>
      <c r="AJ50" s="31"/>
      <c r="AK50" s="31"/>
      <c r="AL50" s="31"/>
      <c r="AM50" s="31"/>
      <c r="AN50" s="31"/>
      <c r="AO50" s="31">
        <f>Y50+AG50</f>
        <v>2624.8270000000002</v>
      </c>
      <c r="AP50" s="31"/>
      <c r="AQ50" s="31"/>
      <c r="AR50" s="31"/>
      <c r="AS50" s="31"/>
      <c r="AT50" s="31"/>
      <c r="AU50" s="31"/>
      <c r="AV50" s="31"/>
      <c r="CA50" s="1" t="s">
        <v>54</v>
      </c>
    </row>
    <row r="51" spans="1:79" s="6" customFormat="1" ht="12.75" customHeight="1">
      <c r="A51" s="43" t="s">
        <v>75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54" t="s">
        <v>74</v>
      </c>
      <c r="R51" s="55"/>
      <c r="S51" s="55"/>
      <c r="T51" s="55"/>
      <c r="U51" s="55"/>
      <c r="V51" s="55"/>
      <c r="W51" s="55"/>
      <c r="X51" s="56"/>
      <c r="Y51" s="61">
        <f>Y50</f>
        <v>1565</v>
      </c>
      <c r="Z51" s="61"/>
      <c r="AA51" s="61"/>
      <c r="AB51" s="61"/>
      <c r="AC51" s="61"/>
      <c r="AD51" s="61"/>
      <c r="AE51" s="61"/>
      <c r="AF51" s="61"/>
      <c r="AG51" s="61">
        <f>AG50</f>
        <v>1059.827</v>
      </c>
      <c r="AH51" s="61"/>
      <c r="AI51" s="61"/>
      <c r="AJ51" s="61"/>
      <c r="AK51" s="61"/>
      <c r="AL51" s="61"/>
      <c r="AM51" s="61"/>
      <c r="AN51" s="61"/>
      <c r="AO51" s="61">
        <f>Y51+AG51</f>
        <v>2624.8270000000002</v>
      </c>
      <c r="AP51" s="61"/>
      <c r="AQ51" s="61"/>
      <c r="AR51" s="61"/>
      <c r="AS51" s="61"/>
      <c r="AT51" s="61"/>
      <c r="AU51" s="61"/>
      <c r="AV51" s="61"/>
    </row>
    <row r="54" spans="1:79" ht="15.75" customHeight="1">
      <c r="A54" s="25" t="s">
        <v>18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79" ht="3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79" ht="9.75" customHeight="1"/>
    <row r="57" spans="1:79" ht="30" customHeight="1">
      <c r="A57" s="27" t="s">
        <v>12</v>
      </c>
      <c r="B57" s="27"/>
      <c r="C57" s="27"/>
      <c r="D57" s="27"/>
      <c r="E57" s="27"/>
      <c r="F57" s="27"/>
      <c r="G57" s="58" t="s">
        <v>11</v>
      </c>
      <c r="H57" s="59"/>
      <c r="I57" s="59"/>
      <c r="J57" s="59"/>
      <c r="K57" s="59"/>
      <c r="L57" s="60"/>
      <c r="M57" s="27" t="s">
        <v>33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 t="s">
        <v>20</v>
      </c>
      <c r="AA57" s="27"/>
      <c r="AB57" s="27"/>
      <c r="AC57" s="27"/>
      <c r="AD57" s="27"/>
      <c r="AE57" s="27" t="s">
        <v>19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 t="s">
        <v>32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5.75" customHeight="1">
      <c r="A58" s="27">
        <v>1</v>
      </c>
      <c r="B58" s="27"/>
      <c r="C58" s="27"/>
      <c r="D58" s="27"/>
      <c r="E58" s="27"/>
      <c r="F58" s="27"/>
      <c r="G58" s="58">
        <v>2</v>
      </c>
      <c r="H58" s="59"/>
      <c r="I58" s="59"/>
      <c r="J58" s="59"/>
      <c r="K58" s="59"/>
      <c r="L58" s="60"/>
      <c r="M58" s="27">
        <v>3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>
        <v>4</v>
      </c>
      <c r="AA58" s="27"/>
      <c r="AB58" s="27"/>
      <c r="AC58" s="27"/>
      <c r="AD58" s="27"/>
      <c r="AE58" s="27">
        <v>5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>
        <v>6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</row>
    <row r="59" spans="1:79" ht="13.5" hidden="1" customHeight="1">
      <c r="A59" s="28"/>
      <c r="B59" s="28"/>
      <c r="C59" s="28"/>
      <c r="D59" s="28"/>
      <c r="E59" s="28"/>
      <c r="F59" s="28"/>
      <c r="G59" s="71" t="s">
        <v>42</v>
      </c>
      <c r="H59" s="72"/>
      <c r="I59" s="72"/>
      <c r="J59" s="72"/>
      <c r="K59" s="72"/>
      <c r="L59" s="73"/>
      <c r="M59" s="29" t="s">
        <v>44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8" t="s">
        <v>59</v>
      </c>
      <c r="AA59" s="28"/>
      <c r="AB59" s="28"/>
      <c r="AC59" s="28"/>
      <c r="AD59" s="28"/>
      <c r="AE59" s="29" t="s">
        <v>60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31" t="s">
        <v>70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55</v>
      </c>
    </row>
    <row r="60" spans="1:79" s="6" customFormat="1" ht="25.5" customHeight="1">
      <c r="A60" s="50"/>
      <c r="B60" s="50"/>
      <c r="C60" s="50"/>
      <c r="D60" s="50"/>
      <c r="E60" s="50"/>
      <c r="F60" s="50"/>
      <c r="G60" s="51">
        <v>1412050</v>
      </c>
      <c r="H60" s="52"/>
      <c r="I60" s="52"/>
      <c r="J60" s="52"/>
      <c r="K60" s="52"/>
      <c r="L60" s="53"/>
      <c r="M60" s="43" t="s">
        <v>116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9" t="s">
        <v>74</v>
      </c>
      <c r="AA60" s="49"/>
      <c r="AB60" s="49"/>
      <c r="AC60" s="49"/>
      <c r="AD60" s="49"/>
      <c r="AE60" s="75" t="s">
        <v>74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CA60" s="6" t="s">
        <v>56</v>
      </c>
    </row>
    <row r="61" spans="1:79" s="6" customFormat="1" ht="38.25" customHeight="1">
      <c r="A61" s="50"/>
      <c r="B61" s="50"/>
      <c r="C61" s="50"/>
      <c r="D61" s="50"/>
      <c r="E61" s="50"/>
      <c r="F61" s="50"/>
      <c r="G61" s="51">
        <v>1412050</v>
      </c>
      <c r="H61" s="52"/>
      <c r="I61" s="52"/>
      <c r="J61" s="52"/>
      <c r="K61" s="52"/>
      <c r="L61" s="53"/>
      <c r="M61" s="43" t="s">
        <v>117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9" t="s">
        <v>74</v>
      </c>
      <c r="AA61" s="49"/>
      <c r="AB61" s="49"/>
      <c r="AC61" s="49"/>
      <c r="AD61" s="49"/>
      <c r="AE61" s="75" t="s">
        <v>74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79" s="6" customFormat="1">
      <c r="A62" s="50"/>
      <c r="B62" s="50"/>
      <c r="C62" s="50"/>
      <c r="D62" s="50"/>
      <c r="E62" s="50"/>
      <c r="F62" s="50"/>
      <c r="G62" s="51">
        <v>1412050</v>
      </c>
      <c r="H62" s="52"/>
      <c r="I62" s="52"/>
      <c r="J62" s="52"/>
      <c r="K62" s="52"/>
      <c r="L62" s="53"/>
      <c r="M62" s="43" t="s">
        <v>77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9" t="s">
        <v>74</v>
      </c>
      <c r="AA62" s="49"/>
      <c r="AB62" s="49"/>
      <c r="AC62" s="49"/>
      <c r="AD62" s="49"/>
      <c r="AE62" s="75" t="s">
        <v>74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79" ht="38.25" customHeight="1">
      <c r="A63" s="28"/>
      <c r="B63" s="28"/>
      <c r="C63" s="28"/>
      <c r="D63" s="28"/>
      <c r="E63" s="28"/>
      <c r="F63" s="28"/>
      <c r="G63" s="36">
        <v>1412050</v>
      </c>
      <c r="H63" s="37"/>
      <c r="I63" s="37"/>
      <c r="J63" s="37"/>
      <c r="K63" s="37"/>
      <c r="L63" s="38"/>
      <c r="M63" s="46" t="s">
        <v>118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9" t="s">
        <v>78</v>
      </c>
      <c r="AA63" s="39"/>
      <c r="AB63" s="39"/>
      <c r="AC63" s="39"/>
      <c r="AD63" s="39"/>
      <c r="AE63" s="46" t="s">
        <v>80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31">
        <v>1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t="15" customHeight="1">
      <c r="A64" s="28"/>
      <c r="B64" s="28"/>
      <c r="C64" s="28"/>
      <c r="D64" s="28"/>
      <c r="E64" s="28"/>
      <c r="F64" s="28"/>
      <c r="G64" s="36">
        <v>1412050</v>
      </c>
      <c r="H64" s="37"/>
      <c r="I64" s="37"/>
      <c r="J64" s="37"/>
      <c r="K64" s="37"/>
      <c r="L64" s="38"/>
      <c r="M64" s="46" t="s">
        <v>79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39" t="s">
        <v>78</v>
      </c>
      <c r="AA64" s="39"/>
      <c r="AB64" s="39"/>
      <c r="AC64" s="39"/>
      <c r="AD64" s="39"/>
      <c r="AE64" s="46" t="s">
        <v>119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31">
        <v>579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55" ht="12.75" hidden="1" customHeight="1">
      <c r="A65" s="28"/>
      <c r="B65" s="28"/>
      <c r="C65" s="28"/>
      <c r="D65" s="28"/>
      <c r="E65" s="28"/>
      <c r="F65" s="28"/>
      <c r="G65" s="36">
        <v>1412050</v>
      </c>
      <c r="H65" s="37"/>
      <c r="I65" s="37"/>
      <c r="J65" s="37"/>
      <c r="K65" s="37"/>
      <c r="L65" s="38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39"/>
      <c r="AA65" s="39"/>
      <c r="AB65" s="39"/>
      <c r="AC65" s="39"/>
      <c r="AD65" s="39"/>
      <c r="AE65" s="46"/>
      <c r="AF65" s="47"/>
      <c r="AG65" s="47"/>
      <c r="AH65" s="47"/>
      <c r="AI65" s="47"/>
      <c r="AJ65" s="47"/>
      <c r="AK65" s="47"/>
      <c r="AL65" s="47"/>
      <c r="AM65" s="47"/>
      <c r="AN65" s="48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ht="25.5" hidden="1" customHeight="1">
      <c r="A66" s="28"/>
      <c r="B66" s="28"/>
      <c r="C66" s="28"/>
      <c r="D66" s="28"/>
      <c r="E66" s="28"/>
      <c r="F66" s="28"/>
      <c r="G66" s="36">
        <v>1412050</v>
      </c>
      <c r="H66" s="37"/>
      <c r="I66" s="37"/>
      <c r="J66" s="37"/>
      <c r="K66" s="37"/>
      <c r="L66" s="38"/>
      <c r="M66" s="46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39"/>
      <c r="AA66" s="39"/>
      <c r="AB66" s="39"/>
      <c r="AC66" s="39"/>
      <c r="AD66" s="3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55" ht="12.75" customHeight="1">
      <c r="A67" s="28"/>
      <c r="B67" s="28"/>
      <c r="C67" s="28"/>
      <c r="D67" s="28"/>
      <c r="E67" s="28"/>
      <c r="F67" s="28"/>
      <c r="G67" s="36">
        <v>1412050</v>
      </c>
      <c r="H67" s="37"/>
      <c r="I67" s="37"/>
      <c r="J67" s="37"/>
      <c r="K67" s="37"/>
      <c r="L67" s="38"/>
      <c r="M67" s="46" t="s">
        <v>120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39" t="s">
        <v>78</v>
      </c>
      <c r="AA67" s="39"/>
      <c r="AB67" s="39"/>
      <c r="AC67" s="39"/>
      <c r="AD67" s="39"/>
      <c r="AE67" s="46" t="s">
        <v>93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31">
        <v>48.75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ht="12.75" customHeight="1">
      <c r="A68" s="28"/>
      <c r="B68" s="28"/>
      <c r="C68" s="28"/>
      <c r="D68" s="28"/>
      <c r="E68" s="28"/>
      <c r="F68" s="28"/>
      <c r="G68" s="36">
        <v>1412050</v>
      </c>
      <c r="H68" s="37"/>
      <c r="I68" s="37"/>
      <c r="J68" s="37"/>
      <c r="K68" s="37"/>
      <c r="L68" s="38"/>
      <c r="M68" s="46" t="s">
        <v>121</v>
      </c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39" t="s">
        <v>78</v>
      </c>
      <c r="AA68" s="39"/>
      <c r="AB68" s="39"/>
      <c r="AC68" s="39"/>
      <c r="AD68" s="39"/>
      <c r="AE68" s="46" t="s">
        <v>93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31">
        <v>175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6" customFormat="1" ht="30" customHeight="1">
      <c r="A69" s="28"/>
      <c r="B69" s="28"/>
      <c r="C69" s="28"/>
      <c r="D69" s="28"/>
      <c r="E69" s="28"/>
      <c r="F69" s="28"/>
      <c r="G69" s="36"/>
      <c r="H69" s="37"/>
      <c r="I69" s="37"/>
      <c r="J69" s="37"/>
      <c r="K69" s="37"/>
      <c r="L69" s="38"/>
      <c r="M69" s="46" t="s">
        <v>105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39" t="s">
        <v>78</v>
      </c>
      <c r="AA69" s="39"/>
      <c r="AB69" s="39"/>
      <c r="AC69" s="39"/>
      <c r="AD69" s="39"/>
      <c r="AE69" s="46" t="s">
        <v>110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31">
        <v>3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6" customFormat="1" ht="12.75" customHeight="1">
      <c r="A70" s="28"/>
      <c r="B70" s="28"/>
      <c r="C70" s="28"/>
      <c r="D70" s="28"/>
      <c r="E70" s="28"/>
      <c r="F70" s="28"/>
      <c r="G70" s="36"/>
      <c r="H70" s="37"/>
      <c r="I70" s="37"/>
      <c r="J70" s="37"/>
      <c r="K70" s="37"/>
      <c r="L70" s="38"/>
      <c r="M70" s="46" t="s">
        <v>104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39" t="s">
        <v>95</v>
      </c>
      <c r="AA70" s="39"/>
      <c r="AB70" s="39"/>
      <c r="AC70" s="39"/>
      <c r="AD70" s="39"/>
      <c r="AE70" s="46" t="s">
        <v>103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31">
        <v>493.8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s="6" customFormat="1" ht="26.25" customHeight="1">
      <c r="A71" s="28"/>
      <c r="B71" s="28"/>
      <c r="C71" s="28"/>
      <c r="D71" s="28"/>
      <c r="E71" s="28"/>
      <c r="F71" s="28"/>
      <c r="G71" s="36"/>
      <c r="H71" s="37"/>
      <c r="I71" s="37"/>
      <c r="J71" s="37"/>
      <c r="K71" s="37"/>
      <c r="L71" s="38"/>
      <c r="M71" s="46" t="s">
        <v>108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39" t="s">
        <v>95</v>
      </c>
      <c r="AA71" s="39"/>
      <c r="AB71" s="39"/>
      <c r="AC71" s="39"/>
      <c r="AD71" s="39"/>
      <c r="AE71" s="46" t="s">
        <v>103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31">
        <f>566+711</f>
        <v>1277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55" s="6" customFormat="1">
      <c r="A72" s="50"/>
      <c r="B72" s="50"/>
      <c r="C72" s="50"/>
      <c r="D72" s="50"/>
      <c r="E72" s="50"/>
      <c r="F72" s="50"/>
      <c r="G72" s="51"/>
      <c r="H72" s="52"/>
      <c r="I72" s="52"/>
      <c r="J72" s="52"/>
      <c r="K72" s="52"/>
      <c r="L72" s="53"/>
      <c r="M72" s="43" t="s">
        <v>81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9" t="s">
        <v>74</v>
      </c>
      <c r="AA72" s="49"/>
      <c r="AB72" s="49"/>
      <c r="AC72" s="49"/>
      <c r="AD72" s="49"/>
      <c r="AE72" s="43" t="s">
        <v>74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</row>
    <row r="73" spans="1:55" ht="12.75" customHeight="1">
      <c r="A73" s="28"/>
      <c r="B73" s="28"/>
      <c r="C73" s="28"/>
      <c r="D73" s="28"/>
      <c r="E73" s="28"/>
      <c r="F73" s="28"/>
      <c r="G73" s="36"/>
      <c r="H73" s="37"/>
      <c r="I73" s="37"/>
      <c r="J73" s="37"/>
      <c r="K73" s="37"/>
      <c r="L73" s="38"/>
      <c r="M73" s="46" t="s">
        <v>122</v>
      </c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39" t="s">
        <v>85</v>
      </c>
      <c r="AA73" s="39"/>
      <c r="AB73" s="39"/>
      <c r="AC73" s="39"/>
      <c r="AD73" s="39"/>
      <c r="AE73" s="46" t="s">
        <v>93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31">
        <v>51.893000000000001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4" spans="1:55" ht="12.75" customHeight="1">
      <c r="A74" s="28"/>
      <c r="B74" s="28"/>
      <c r="C74" s="28"/>
      <c r="D74" s="28"/>
      <c r="E74" s="28"/>
      <c r="F74" s="28"/>
      <c r="G74" s="36"/>
      <c r="H74" s="37"/>
      <c r="I74" s="37"/>
      <c r="J74" s="37"/>
      <c r="K74" s="37"/>
      <c r="L74" s="38"/>
      <c r="M74" s="46" t="s">
        <v>123</v>
      </c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39" t="s">
        <v>82</v>
      </c>
      <c r="AA74" s="39"/>
      <c r="AB74" s="39"/>
      <c r="AC74" s="39"/>
      <c r="AD74" s="39"/>
      <c r="AE74" s="46" t="s">
        <v>93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31">
        <v>3070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55" ht="12.75" customHeight="1">
      <c r="A75" s="28"/>
      <c r="B75" s="28"/>
      <c r="C75" s="28"/>
      <c r="D75" s="28"/>
      <c r="E75" s="28"/>
      <c r="F75" s="28"/>
      <c r="G75" s="36"/>
      <c r="H75" s="37"/>
      <c r="I75" s="37"/>
      <c r="J75" s="37"/>
      <c r="K75" s="37"/>
      <c r="L75" s="38"/>
      <c r="M75" s="46" t="s">
        <v>124</v>
      </c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39" t="s">
        <v>82</v>
      </c>
      <c r="AA75" s="39"/>
      <c r="AB75" s="39"/>
      <c r="AC75" s="39"/>
      <c r="AD75" s="39"/>
      <c r="AE75" s="46" t="s">
        <v>93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31">
        <v>2901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ht="12.75" customHeight="1">
      <c r="A76" s="28"/>
      <c r="B76" s="28"/>
      <c r="C76" s="28"/>
      <c r="D76" s="28"/>
      <c r="E76" s="28"/>
      <c r="F76" s="28"/>
      <c r="G76" s="36"/>
      <c r="H76" s="37"/>
      <c r="I76" s="37"/>
      <c r="J76" s="37"/>
      <c r="K76" s="37"/>
      <c r="L76" s="38"/>
      <c r="M76" s="46" t="s">
        <v>125</v>
      </c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39" t="s">
        <v>78</v>
      </c>
      <c r="AA76" s="39"/>
      <c r="AB76" s="39"/>
      <c r="AC76" s="39"/>
      <c r="AD76" s="39"/>
      <c r="AE76" s="46" t="s">
        <v>93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31">
        <v>206299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5" ht="12.75" customHeight="1">
      <c r="A77" s="28"/>
      <c r="B77" s="28"/>
      <c r="C77" s="28"/>
      <c r="D77" s="28"/>
      <c r="E77" s="28"/>
      <c r="F77" s="28"/>
      <c r="G77" s="36"/>
      <c r="H77" s="37"/>
      <c r="I77" s="37"/>
      <c r="J77" s="37"/>
      <c r="K77" s="37"/>
      <c r="L77" s="38"/>
      <c r="M77" s="46" t="s">
        <v>102</v>
      </c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39" t="s">
        <v>101</v>
      </c>
      <c r="AA77" s="39"/>
      <c r="AB77" s="39"/>
      <c r="AC77" s="39"/>
      <c r="AD77" s="39"/>
      <c r="AE77" s="46" t="s">
        <v>110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31">
        <v>3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spans="1:55" ht="32.25" customHeight="1">
      <c r="A78" s="28"/>
      <c r="B78" s="28"/>
      <c r="C78" s="28"/>
      <c r="D78" s="28"/>
      <c r="E78" s="28"/>
      <c r="F78" s="28"/>
      <c r="G78" s="36"/>
      <c r="H78" s="37"/>
      <c r="I78" s="37"/>
      <c r="J78" s="37"/>
      <c r="K78" s="37"/>
      <c r="L78" s="38"/>
      <c r="M78" s="46" t="s">
        <v>109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39" t="s">
        <v>101</v>
      </c>
      <c r="AA78" s="39"/>
      <c r="AB78" s="39"/>
      <c r="AC78" s="39"/>
      <c r="AD78" s="39"/>
      <c r="AE78" s="46" t="s">
        <v>110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31">
        <v>2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spans="1:55" s="6" customFormat="1">
      <c r="A79" s="50"/>
      <c r="B79" s="50"/>
      <c r="C79" s="50"/>
      <c r="D79" s="50"/>
      <c r="E79" s="50"/>
      <c r="F79" s="50"/>
      <c r="G79" s="51">
        <v>1412050</v>
      </c>
      <c r="H79" s="52"/>
      <c r="I79" s="52"/>
      <c r="J79" s="52"/>
      <c r="K79" s="52"/>
      <c r="L79" s="53"/>
      <c r="M79" s="43" t="s">
        <v>83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9" t="s">
        <v>74</v>
      </c>
      <c r="AA79" s="49"/>
      <c r="AB79" s="49"/>
      <c r="AC79" s="49"/>
      <c r="AD79" s="49"/>
      <c r="AE79" s="43" t="s">
        <v>74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</row>
    <row r="80" spans="1:55" ht="25.5" customHeight="1">
      <c r="A80" s="28"/>
      <c r="B80" s="28"/>
      <c r="C80" s="28"/>
      <c r="D80" s="28"/>
      <c r="E80" s="28"/>
      <c r="F80" s="28"/>
      <c r="G80" s="36">
        <v>1412050</v>
      </c>
      <c r="H80" s="37"/>
      <c r="I80" s="37"/>
      <c r="J80" s="37"/>
      <c r="K80" s="37"/>
      <c r="L80" s="38"/>
      <c r="M80" s="46" t="s">
        <v>126</v>
      </c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39" t="s">
        <v>86</v>
      </c>
      <c r="AA80" s="39"/>
      <c r="AB80" s="39"/>
      <c r="AC80" s="39"/>
      <c r="AD80" s="39"/>
      <c r="AE80" s="46" t="s">
        <v>94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31">
        <v>8.4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65" ht="12.75" customHeight="1">
      <c r="A81" s="28"/>
      <c r="B81" s="28"/>
      <c r="C81" s="28"/>
      <c r="D81" s="28"/>
      <c r="E81" s="28"/>
      <c r="F81" s="28"/>
      <c r="G81" s="36">
        <v>1412050</v>
      </c>
      <c r="H81" s="37"/>
      <c r="I81" s="37"/>
      <c r="J81" s="37"/>
      <c r="K81" s="37"/>
      <c r="L81" s="38"/>
      <c r="M81" s="46" t="s">
        <v>127</v>
      </c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39" t="s">
        <v>82</v>
      </c>
      <c r="AA81" s="39"/>
      <c r="AB81" s="39"/>
      <c r="AC81" s="39"/>
      <c r="AD81" s="39"/>
      <c r="AE81" s="46" t="s">
        <v>94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31">
        <v>27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spans="1:65" ht="25.5" customHeight="1">
      <c r="A82" s="28"/>
      <c r="B82" s="28"/>
      <c r="C82" s="28"/>
      <c r="D82" s="28"/>
      <c r="E82" s="28"/>
      <c r="F82" s="28"/>
      <c r="G82" s="36">
        <v>1412050</v>
      </c>
      <c r="H82" s="37"/>
      <c r="I82" s="37"/>
      <c r="J82" s="37"/>
      <c r="K82" s="37"/>
      <c r="L82" s="38"/>
      <c r="M82" s="46" t="s">
        <v>128</v>
      </c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39" t="s">
        <v>78</v>
      </c>
      <c r="AA82" s="39"/>
      <c r="AB82" s="39"/>
      <c r="AC82" s="39"/>
      <c r="AD82" s="39"/>
      <c r="AE82" s="46" t="s">
        <v>94</v>
      </c>
      <c r="AF82" s="47"/>
      <c r="AG82" s="47"/>
      <c r="AH82" s="47"/>
      <c r="AI82" s="47"/>
      <c r="AJ82" s="47"/>
      <c r="AK82" s="47"/>
      <c r="AL82" s="47"/>
      <c r="AM82" s="47"/>
      <c r="AN82" s="48"/>
      <c r="AO82" s="31">
        <v>4210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spans="1:65" ht="38.25" customHeight="1">
      <c r="A83" s="28"/>
      <c r="B83" s="28"/>
      <c r="C83" s="28"/>
      <c r="D83" s="28"/>
      <c r="E83" s="28"/>
      <c r="F83" s="28"/>
      <c r="G83" s="36">
        <v>1412050</v>
      </c>
      <c r="H83" s="37"/>
      <c r="I83" s="37"/>
      <c r="J83" s="37"/>
      <c r="K83" s="37"/>
      <c r="L83" s="38"/>
      <c r="M83" s="46" t="s">
        <v>129</v>
      </c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39" t="s">
        <v>78</v>
      </c>
      <c r="AA83" s="39"/>
      <c r="AB83" s="39"/>
      <c r="AC83" s="39"/>
      <c r="AD83" s="39"/>
      <c r="AE83" s="46" t="s">
        <v>94</v>
      </c>
      <c r="AF83" s="47"/>
      <c r="AG83" s="47"/>
      <c r="AH83" s="47"/>
      <c r="AI83" s="47"/>
      <c r="AJ83" s="47"/>
      <c r="AK83" s="47"/>
      <c r="AL83" s="47"/>
      <c r="AM83" s="47"/>
      <c r="AN83" s="48"/>
      <c r="AO83" s="31">
        <v>3054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65" ht="12.75" customHeight="1">
      <c r="A84" s="28"/>
      <c r="B84" s="28"/>
      <c r="C84" s="28"/>
      <c r="D84" s="28"/>
      <c r="E84" s="28"/>
      <c r="F84" s="28"/>
      <c r="G84" s="36">
        <v>1412050</v>
      </c>
      <c r="H84" s="37"/>
      <c r="I84" s="37"/>
      <c r="J84" s="37"/>
      <c r="K84" s="37"/>
      <c r="L84" s="38"/>
      <c r="M84" s="46" t="s">
        <v>130</v>
      </c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39" t="s">
        <v>86</v>
      </c>
      <c r="AA84" s="39"/>
      <c r="AB84" s="39"/>
      <c r="AC84" s="39"/>
      <c r="AD84" s="39"/>
      <c r="AE84" s="46" t="s">
        <v>94</v>
      </c>
      <c r="AF84" s="47"/>
      <c r="AG84" s="47"/>
      <c r="AH84" s="47"/>
      <c r="AI84" s="47"/>
      <c r="AJ84" s="47"/>
      <c r="AK84" s="47"/>
      <c r="AL84" s="47"/>
      <c r="AM84" s="47"/>
      <c r="AN84" s="48"/>
      <c r="AO84" s="31">
        <v>297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65" ht="28.5" customHeight="1">
      <c r="A85" s="28"/>
      <c r="B85" s="28"/>
      <c r="C85" s="28"/>
      <c r="D85" s="28"/>
      <c r="E85" s="28"/>
      <c r="F85" s="28"/>
      <c r="G85" s="36"/>
      <c r="H85" s="37"/>
      <c r="I85" s="37"/>
      <c r="J85" s="37"/>
      <c r="K85" s="37"/>
      <c r="L85" s="38"/>
      <c r="M85" s="46" t="s">
        <v>100</v>
      </c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39" t="s">
        <v>95</v>
      </c>
      <c r="AA85" s="39"/>
      <c r="AB85" s="39"/>
      <c r="AC85" s="39"/>
      <c r="AD85" s="39"/>
      <c r="AE85" s="46" t="s">
        <v>94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31">
        <f>AO70/AO69</f>
        <v>164.6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1:65" ht="20.25" customHeight="1">
      <c r="A86" s="28"/>
      <c r="B86" s="28"/>
      <c r="C86" s="28"/>
      <c r="D86" s="28"/>
      <c r="E86" s="28"/>
      <c r="F86" s="28"/>
      <c r="G86" s="36"/>
      <c r="H86" s="37"/>
      <c r="I86" s="37"/>
      <c r="J86" s="37"/>
      <c r="K86" s="37"/>
      <c r="L86" s="38"/>
      <c r="M86" s="46" t="s">
        <v>111</v>
      </c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39" t="s">
        <v>95</v>
      </c>
      <c r="AA86" s="39"/>
      <c r="AB86" s="39"/>
      <c r="AC86" s="39"/>
      <c r="AD86" s="39"/>
      <c r="AE86" s="46" t="s">
        <v>94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31">
        <v>2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</row>
    <row r="87" spans="1:65" s="6" customFormat="1">
      <c r="A87" s="50"/>
      <c r="B87" s="50"/>
      <c r="C87" s="50"/>
      <c r="D87" s="50"/>
      <c r="E87" s="50"/>
      <c r="F87" s="50"/>
      <c r="G87" s="51">
        <v>1412050</v>
      </c>
      <c r="H87" s="52"/>
      <c r="I87" s="52"/>
      <c r="J87" s="52"/>
      <c r="K87" s="52"/>
      <c r="L87" s="53"/>
      <c r="M87" s="43" t="s">
        <v>84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9" t="s">
        <v>74</v>
      </c>
      <c r="AA87" s="49"/>
      <c r="AB87" s="49"/>
      <c r="AC87" s="49"/>
      <c r="AD87" s="49"/>
      <c r="AE87" s="43" t="s">
        <v>74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</row>
    <row r="88" spans="1:65" ht="25.5" customHeight="1">
      <c r="A88" s="28"/>
      <c r="B88" s="28"/>
      <c r="C88" s="28"/>
      <c r="D88" s="28"/>
      <c r="E88" s="28"/>
      <c r="F88" s="28"/>
      <c r="G88" s="36">
        <v>1412050</v>
      </c>
      <c r="H88" s="37"/>
      <c r="I88" s="37"/>
      <c r="J88" s="37"/>
      <c r="K88" s="37"/>
      <c r="L88" s="38"/>
      <c r="M88" s="46" t="s">
        <v>131</v>
      </c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39" t="s">
        <v>87</v>
      </c>
      <c r="AA88" s="39"/>
      <c r="AB88" s="39"/>
      <c r="AC88" s="39"/>
      <c r="AD88" s="39"/>
      <c r="AE88" s="46" t="s">
        <v>94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31">
        <v>99.9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spans="1:65" ht="38.25" customHeight="1">
      <c r="A89" s="28"/>
      <c r="B89" s="28"/>
      <c r="C89" s="28"/>
      <c r="D89" s="28"/>
      <c r="E89" s="28"/>
      <c r="F89" s="28"/>
      <c r="G89" s="36">
        <v>1412050</v>
      </c>
      <c r="H89" s="37"/>
      <c r="I89" s="37"/>
      <c r="J89" s="37"/>
      <c r="K89" s="37"/>
      <c r="L89" s="38"/>
      <c r="M89" s="46" t="s">
        <v>132</v>
      </c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39" t="s">
        <v>82</v>
      </c>
      <c r="AA89" s="39"/>
      <c r="AB89" s="39"/>
      <c r="AC89" s="39"/>
      <c r="AD89" s="39"/>
      <c r="AE89" s="46" t="s">
        <v>94</v>
      </c>
      <c r="AF89" s="47"/>
      <c r="AG89" s="47"/>
      <c r="AH89" s="47"/>
      <c r="AI89" s="47"/>
      <c r="AJ89" s="47"/>
      <c r="AK89" s="47"/>
      <c r="AL89" s="47"/>
      <c r="AM89" s="47"/>
      <c r="AN89" s="48"/>
      <c r="AO89" s="31">
        <v>0</v>
      </c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</row>
    <row r="90" spans="1:65" ht="38.25" customHeight="1">
      <c r="A90" s="28"/>
      <c r="B90" s="28"/>
      <c r="C90" s="28"/>
      <c r="D90" s="28"/>
      <c r="E90" s="28"/>
      <c r="F90" s="28"/>
      <c r="G90" s="36">
        <v>1412050</v>
      </c>
      <c r="H90" s="37"/>
      <c r="I90" s="37"/>
      <c r="J90" s="37"/>
      <c r="K90" s="37"/>
      <c r="L90" s="38"/>
      <c r="M90" s="46" t="s">
        <v>133</v>
      </c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39" t="s">
        <v>87</v>
      </c>
      <c r="AA90" s="39"/>
      <c r="AB90" s="39"/>
      <c r="AC90" s="39"/>
      <c r="AD90" s="39"/>
      <c r="AE90" s="46" t="s">
        <v>94</v>
      </c>
      <c r="AF90" s="47"/>
      <c r="AG90" s="47"/>
      <c r="AH90" s="47"/>
      <c r="AI90" s="47"/>
      <c r="AJ90" s="47"/>
      <c r="AK90" s="47"/>
      <c r="AL90" s="47"/>
      <c r="AM90" s="47"/>
      <c r="AN90" s="48"/>
      <c r="AO90" s="31">
        <v>1.1000000000000001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</row>
    <row r="92" spans="1:65" s="2" customFormat="1" ht="15.75" customHeight="1">
      <c r="A92" s="25" t="s">
        <v>67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</row>
    <row r="93" spans="1:65" ht="15" customHeight="1">
      <c r="A93" s="35" t="s">
        <v>90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5" spans="1:65" ht="39.950000000000003" customHeight="1">
      <c r="A95" s="62" t="s">
        <v>24</v>
      </c>
      <c r="B95" s="63"/>
      <c r="C95" s="63"/>
      <c r="D95" s="30" t="s">
        <v>23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62" t="s">
        <v>11</v>
      </c>
      <c r="R95" s="63"/>
      <c r="S95" s="63"/>
      <c r="T95" s="66"/>
      <c r="U95" s="30" t="s">
        <v>22</v>
      </c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 t="s">
        <v>34</v>
      </c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 t="s">
        <v>35</v>
      </c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 t="s">
        <v>21</v>
      </c>
      <c r="BF95" s="30"/>
      <c r="BG95" s="30"/>
      <c r="BH95" s="30"/>
      <c r="BI95" s="30"/>
      <c r="BJ95" s="30"/>
      <c r="BK95" s="30"/>
      <c r="BL95" s="30"/>
      <c r="BM95" s="30"/>
    </row>
    <row r="96" spans="1:65" ht="33.950000000000003" customHeight="1">
      <c r="A96" s="64"/>
      <c r="B96" s="65"/>
      <c r="C96" s="65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64"/>
      <c r="R96" s="65"/>
      <c r="S96" s="65"/>
      <c r="T96" s="67"/>
      <c r="U96" s="30" t="s">
        <v>17</v>
      </c>
      <c r="V96" s="30"/>
      <c r="W96" s="30"/>
      <c r="X96" s="30"/>
      <c r="Y96" s="30" t="s">
        <v>16</v>
      </c>
      <c r="Z96" s="30"/>
      <c r="AA96" s="30"/>
      <c r="AB96" s="30"/>
      <c r="AC96" s="30" t="s">
        <v>15</v>
      </c>
      <c r="AD96" s="30"/>
      <c r="AE96" s="30"/>
      <c r="AF96" s="30"/>
      <c r="AG96" s="30" t="s">
        <v>17</v>
      </c>
      <c r="AH96" s="30"/>
      <c r="AI96" s="30"/>
      <c r="AJ96" s="30"/>
      <c r="AK96" s="30" t="s">
        <v>16</v>
      </c>
      <c r="AL96" s="30"/>
      <c r="AM96" s="30"/>
      <c r="AN96" s="30"/>
      <c r="AO96" s="30" t="s">
        <v>15</v>
      </c>
      <c r="AP96" s="30"/>
      <c r="AQ96" s="30"/>
      <c r="AR96" s="30"/>
      <c r="AS96" s="30" t="s">
        <v>17</v>
      </c>
      <c r="AT96" s="30"/>
      <c r="AU96" s="30"/>
      <c r="AV96" s="30"/>
      <c r="AW96" s="30" t="s">
        <v>16</v>
      </c>
      <c r="AX96" s="30"/>
      <c r="AY96" s="30"/>
      <c r="AZ96" s="30"/>
      <c r="BA96" s="30" t="s">
        <v>15</v>
      </c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</row>
    <row r="97" spans="1:79" ht="15" customHeight="1">
      <c r="A97" s="68">
        <v>1</v>
      </c>
      <c r="B97" s="69"/>
      <c r="C97" s="69"/>
      <c r="D97" s="30">
        <v>2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68">
        <v>3</v>
      </c>
      <c r="R97" s="69"/>
      <c r="S97" s="69"/>
      <c r="T97" s="70"/>
      <c r="U97" s="30">
        <v>4</v>
      </c>
      <c r="V97" s="30"/>
      <c r="W97" s="30"/>
      <c r="X97" s="30"/>
      <c r="Y97" s="30">
        <v>5</v>
      </c>
      <c r="Z97" s="30"/>
      <c r="AA97" s="30"/>
      <c r="AB97" s="30"/>
      <c r="AC97" s="30">
        <v>6</v>
      </c>
      <c r="AD97" s="30"/>
      <c r="AE97" s="30"/>
      <c r="AF97" s="30"/>
      <c r="AG97" s="30">
        <v>7</v>
      </c>
      <c r="AH97" s="30"/>
      <c r="AI97" s="30"/>
      <c r="AJ97" s="30"/>
      <c r="AK97" s="30">
        <v>8</v>
      </c>
      <c r="AL97" s="30"/>
      <c r="AM97" s="30"/>
      <c r="AN97" s="30"/>
      <c r="AO97" s="30">
        <v>9</v>
      </c>
      <c r="AP97" s="30"/>
      <c r="AQ97" s="30"/>
      <c r="AR97" s="30"/>
      <c r="AS97" s="30">
        <v>10</v>
      </c>
      <c r="AT97" s="30"/>
      <c r="AU97" s="30"/>
      <c r="AV97" s="30"/>
      <c r="AW97" s="30">
        <v>11</v>
      </c>
      <c r="AX97" s="30"/>
      <c r="AY97" s="30"/>
      <c r="AZ97" s="30"/>
      <c r="BA97" s="30">
        <v>12</v>
      </c>
      <c r="BB97" s="30"/>
      <c r="BC97" s="30"/>
      <c r="BD97" s="30"/>
      <c r="BE97" s="30">
        <v>13</v>
      </c>
      <c r="BF97" s="30"/>
      <c r="BG97" s="30"/>
      <c r="BH97" s="30"/>
      <c r="BI97" s="30"/>
      <c r="BJ97" s="30"/>
      <c r="BK97" s="30"/>
      <c r="BL97" s="30"/>
      <c r="BM97" s="30"/>
    </row>
    <row r="98" spans="1:79" ht="12.75" hidden="1" customHeight="1">
      <c r="A98" s="71" t="s">
        <v>61</v>
      </c>
      <c r="B98" s="72"/>
      <c r="C98" s="72"/>
      <c r="D98" s="29" t="s">
        <v>44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71" t="s">
        <v>42</v>
      </c>
      <c r="R98" s="72"/>
      <c r="S98" s="72"/>
      <c r="T98" s="73"/>
      <c r="U98" s="31" t="s">
        <v>62</v>
      </c>
      <c r="V98" s="31"/>
      <c r="W98" s="31"/>
      <c r="X98" s="31"/>
      <c r="Y98" s="31" t="s">
        <v>63</v>
      </c>
      <c r="Z98" s="31"/>
      <c r="AA98" s="31"/>
      <c r="AB98" s="31"/>
      <c r="AC98" s="31" t="s">
        <v>48</v>
      </c>
      <c r="AD98" s="31"/>
      <c r="AE98" s="31"/>
      <c r="AF98" s="31"/>
      <c r="AG98" s="31" t="s">
        <v>45</v>
      </c>
      <c r="AH98" s="31"/>
      <c r="AI98" s="31"/>
      <c r="AJ98" s="31"/>
      <c r="AK98" s="31" t="s">
        <v>46</v>
      </c>
      <c r="AL98" s="31"/>
      <c r="AM98" s="31"/>
      <c r="AN98" s="31"/>
      <c r="AO98" s="31" t="s">
        <v>48</v>
      </c>
      <c r="AP98" s="31"/>
      <c r="AQ98" s="31"/>
      <c r="AR98" s="31"/>
      <c r="AS98" s="31" t="s">
        <v>64</v>
      </c>
      <c r="AT98" s="31"/>
      <c r="AU98" s="31"/>
      <c r="AV98" s="31"/>
      <c r="AW98" s="31" t="s">
        <v>65</v>
      </c>
      <c r="AX98" s="31"/>
      <c r="AY98" s="31"/>
      <c r="AZ98" s="31"/>
      <c r="BA98" s="31" t="s">
        <v>48</v>
      </c>
      <c r="BB98" s="31"/>
      <c r="BC98" s="31"/>
      <c r="BD98" s="31"/>
      <c r="BE98" s="29" t="s">
        <v>66</v>
      </c>
      <c r="BF98" s="29"/>
      <c r="BG98" s="29"/>
      <c r="BH98" s="29"/>
      <c r="BI98" s="29"/>
      <c r="BJ98" s="29"/>
      <c r="BK98" s="29"/>
      <c r="BL98" s="29"/>
      <c r="BM98" s="29"/>
      <c r="CA98" s="1" t="s">
        <v>57</v>
      </c>
    </row>
    <row r="99" spans="1:79" s="6" customFormat="1">
      <c r="A99" s="51" t="s">
        <v>74</v>
      </c>
      <c r="B99" s="52"/>
      <c r="C99" s="52"/>
      <c r="D99" s="75" t="s">
        <v>75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54" t="s">
        <v>74</v>
      </c>
      <c r="R99" s="55"/>
      <c r="S99" s="55"/>
      <c r="T99" s="56"/>
      <c r="U99" s="61"/>
      <c r="V99" s="61"/>
      <c r="W99" s="61"/>
      <c r="X99" s="61"/>
      <c r="Y99" s="61"/>
      <c r="Z99" s="61"/>
      <c r="AA99" s="61"/>
      <c r="AB99" s="61"/>
      <c r="AC99" s="61">
        <f>U99+Y99</f>
        <v>0</v>
      </c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>
        <f>AG99+AK99</f>
        <v>0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>
        <f>AS99+AW99</f>
        <v>0</v>
      </c>
      <c r="BB99" s="61"/>
      <c r="BC99" s="61"/>
      <c r="BD99" s="61"/>
      <c r="BE99" s="75" t="s">
        <v>74</v>
      </c>
      <c r="BF99" s="75"/>
      <c r="BG99" s="75"/>
      <c r="BH99" s="75"/>
      <c r="BI99" s="75"/>
      <c r="BJ99" s="75"/>
      <c r="BK99" s="75"/>
      <c r="BL99" s="75"/>
      <c r="BM99" s="75"/>
      <c r="CA99" s="6" t="s">
        <v>58</v>
      </c>
    </row>
    <row r="100" spans="1:79">
      <c r="A100" s="7"/>
      <c r="B100" s="7"/>
      <c r="C100" s="7"/>
    </row>
    <row r="101" spans="1:79" ht="12.75" customHeight="1">
      <c r="A101" s="77" t="s">
        <v>36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79" ht="15.75" customHeight="1">
      <c r="A102" s="77" t="s">
        <v>37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79" ht="15.75" customHeight="1">
      <c r="A103" s="77" t="s">
        <v>38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5" spans="1:79" ht="32.25" customHeight="1">
      <c r="A105" s="78" t="s">
        <v>97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"/>
      <c r="AO105" s="76" t="s">
        <v>96</v>
      </c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79">
      <c r="W106" s="74" t="s">
        <v>39</v>
      </c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O106" s="74" t="s">
        <v>40</v>
      </c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</row>
    <row r="107" spans="1:79" ht="15.75" customHeight="1">
      <c r="A107" s="14" t="s">
        <v>25</v>
      </c>
      <c r="B107" s="14"/>
      <c r="C107" s="14"/>
      <c r="D107" s="14"/>
      <c r="E107" s="14"/>
      <c r="F107" s="14"/>
    </row>
    <row r="109" spans="1:79" ht="30.75" customHeight="1">
      <c r="A109" s="78" t="s">
        <v>98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"/>
      <c r="AO109" s="76" t="s">
        <v>99</v>
      </c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79">
      <c r="W110" s="74" t="s">
        <v>39</v>
      </c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O110" s="74" t="s">
        <v>40</v>
      </c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</row>
  </sheetData>
  <mergeCells count="405">
    <mergeCell ref="G88:L88"/>
    <mergeCell ref="M88:Y88"/>
    <mergeCell ref="Z88:AD88"/>
    <mergeCell ref="AO90:BC90"/>
    <mergeCell ref="M89:Y89"/>
    <mergeCell ref="M87:Y87"/>
    <mergeCell ref="Z87:AD87"/>
    <mergeCell ref="Z89:AD89"/>
    <mergeCell ref="A90:F90"/>
    <mergeCell ref="G90:L90"/>
    <mergeCell ref="A89:F89"/>
    <mergeCell ref="G89:L89"/>
    <mergeCell ref="A88:F88"/>
    <mergeCell ref="A76:F76"/>
    <mergeCell ref="G76:L76"/>
    <mergeCell ref="AE82:AN82"/>
    <mergeCell ref="AO82:BC82"/>
    <mergeCell ref="A86:F86"/>
    <mergeCell ref="G86:L86"/>
    <mergeCell ref="A83:F83"/>
    <mergeCell ref="M76:Y76"/>
    <mergeCell ref="Z76:AD76"/>
    <mergeCell ref="AE76:AN76"/>
    <mergeCell ref="AO76:BC76"/>
    <mergeCell ref="AE89:AN89"/>
    <mergeCell ref="AO89:BC89"/>
    <mergeCell ref="AE88:AN88"/>
    <mergeCell ref="A75:F75"/>
    <mergeCell ref="G75:L75"/>
    <mergeCell ref="M75:Y75"/>
    <mergeCell ref="Z75:AD75"/>
    <mergeCell ref="AE75:AN75"/>
    <mergeCell ref="AO75:BC75"/>
    <mergeCell ref="AE70:AN70"/>
    <mergeCell ref="AO70:BC70"/>
    <mergeCell ref="A72:F72"/>
    <mergeCell ref="G72:L72"/>
    <mergeCell ref="M72:Y72"/>
    <mergeCell ref="Z72:AD72"/>
    <mergeCell ref="A71:F71"/>
    <mergeCell ref="AO74:BC74"/>
    <mergeCell ref="AE71:AN71"/>
    <mergeCell ref="AE72:AN72"/>
    <mergeCell ref="AO72:BC72"/>
    <mergeCell ref="A74:F74"/>
    <mergeCell ref="G74:L74"/>
    <mergeCell ref="M74:Y74"/>
    <mergeCell ref="M73:Y73"/>
    <mergeCell ref="Z73:AD73"/>
    <mergeCell ref="AE73:AN73"/>
    <mergeCell ref="G71:L71"/>
    <mergeCell ref="Z74:AD74"/>
    <mergeCell ref="AE74:AN74"/>
    <mergeCell ref="M68:Y68"/>
    <mergeCell ref="AO71:BC71"/>
    <mergeCell ref="A73:F73"/>
    <mergeCell ref="G73:L73"/>
    <mergeCell ref="M71:Y71"/>
    <mergeCell ref="Z71:AD71"/>
    <mergeCell ref="A70:F70"/>
    <mergeCell ref="G70:L70"/>
    <mergeCell ref="M70:Y70"/>
    <mergeCell ref="AO73:BC73"/>
    <mergeCell ref="A66:F66"/>
    <mergeCell ref="G66:L66"/>
    <mergeCell ref="M66:Y66"/>
    <mergeCell ref="Z66:AD66"/>
    <mergeCell ref="Z70:AD70"/>
    <mergeCell ref="AO67:BC67"/>
    <mergeCell ref="AE68:AN68"/>
    <mergeCell ref="AO68:BC68"/>
    <mergeCell ref="AE69:AN69"/>
    <mergeCell ref="AO69:BC69"/>
    <mergeCell ref="M63:Y63"/>
    <mergeCell ref="Z63:AD63"/>
    <mergeCell ref="AE63:AN63"/>
    <mergeCell ref="A65:F65"/>
    <mergeCell ref="G65:L65"/>
    <mergeCell ref="A64:F64"/>
    <mergeCell ref="G64:L64"/>
    <mergeCell ref="G67:L67"/>
    <mergeCell ref="M67:Y67"/>
    <mergeCell ref="Z67:AD67"/>
    <mergeCell ref="AE67:AN67"/>
    <mergeCell ref="A69:F69"/>
    <mergeCell ref="G69:L69"/>
    <mergeCell ref="M69:Y69"/>
    <mergeCell ref="Z69:AD69"/>
    <mergeCell ref="A68:F68"/>
    <mergeCell ref="G68:L68"/>
    <mergeCell ref="M65:Y65"/>
    <mergeCell ref="Z65:AD65"/>
    <mergeCell ref="AO65:BC65"/>
    <mergeCell ref="M64:Y64"/>
    <mergeCell ref="AO63:BC63"/>
    <mergeCell ref="Z68:AD68"/>
    <mergeCell ref="AO66:BC66"/>
    <mergeCell ref="AO64:BC64"/>
    <mergeCell ref="AE65:AN65"/>
    <mergeCell ref="AE66:AN66"/>
    <mergeCell ref="A67:F67"/>
    <mergeCell ref="Z64:AD64"/>
    <mergeCell ref="AE64:AN64"/>
    <mergeCell ref="Z59:AD59"/>
    <mergeCell ref="G62:L62"/>
    <mergeCell ref="A61:F61"/>
    <mergeCell ref="G61:L61"/>
    <mergeCell ref="M61:Y61"/>
    <mergeCell ref="Z61:AD61"/>
    <mergeCell ref="M62:Y62"/>
    <mergeCell ref="A109:V109"/>
    <mergeCell ref="W109:AM109"/>
    <mergeCell ref="AO109:BG109"/>
    <mergeCell ref="A102:BL102"/>
    <mergeCell ref="A103:BL103"/>
    <mergeCell ref="A105:V105"/>
    <mergeCell ref="W105:AM105"/>
    <mergeCell ref="AO61:BC61"/>
    <mergeCell ref="AE61:AN61"/>
    <mergeCell ref="M60:Y60"/>
    <mergeCell ref="Z60:AD60"/>
    <mergeCell ref="AE60:AN60"/>
    <mergeCell ref="M58:Y58"/>
    <mergeCell ref="AO60:BC60"/>
    <mergeCell ref="Z62:AD62"/>
    <mergeCell ref="AE62:AN62"/>
    <mergeCell ref="AO62:BC62"/>
    <mergeCell ref="W110:AM110"/>
    <mergeCell ref="AO110:BG110"/>
    <mergeCell ref="AO106:BG106"/>
    <mergeCell ref="BE97:BM97"/>
    <mergeCell ref="AK98:AN98"/>
    <mergeCell ref="AO98:AR98"/>
    <mergeCell ref="AS98:AV98"/>
    <mergeCell ref="A107:F107"/>
    <mergeCell ref="W106:AM106"/>
    <mergeCell ref="AW99:AZ99"/>
    <mergeCell ref="A99:C99"/>
    <mergeCell ref="D99:P99"/>
    <mergeCell ref="AO99:AR99"/>
    <mergeCell ref="AO105:BG105"/>
    <mergeCell ref="A101:BL101"/>
    <mergeCell ref="U99:X99"/>
    <mergeCell ref="BE99:BM99"/>
    <mergeCell ref="AK40:AR40"/>
    <mergeCell ref="A51:P51"/>
    <mergeCell ref="Q51:X51"/>
    <mergeCell ref="Y51:AF51"/>
    <mergeCell ref="AO49:AV49"/>
    <mergeCell ref="AC41:AJ41"/>
    <mergeCell ref="A44:AV44"/>
    <mergeCell ref="D40:I40"/>
    <mergeCell ref="Q50:X50"/>
    <mergeCell ref="Y50:AF50"/>
    <mergeCell ref="AG51:AN51"/>
    <mergeCell ref="AO51:AV51"/>
    <mergeCell ref="AO59:BC59"/>
    <mergeCell ref="A58:F58"/>
    <mergeCell ref="A59:F59"/>
    <mergeCell ref="G59:L59"/>
    <mergeCell ref="M59:Y59"/>
    <mergeCell ref="AE58:AN58"/>
    <mergeCell ref="AE59:AN59"/>
    <mergeCell ref="BE98:BM98"/>
    <mergeCell ref="Y98:AB98"/>
    <mergeCell ref="BA99:BD99"/>
    <mergeCell ref="Q98:T98"/>
    <mergeCell ref="U98:X98"/>
    <mergeCell ref="AC99:AF99"/>
    <mergeCell ref="AG99:AJ99"/>
    <mergeCell ref="AK99:AN99"/>
    <mergeCell ref="AS99:AV99"/>
    <mergeCell ref="Q99:T99"/>
    <mergeCell ref="Y99:AB99"/>
    <mergeCell ref="AW98:AZ98"/>
    <mergeCell ref="BA98:BD98"/>
    <mergeCell ref="AG97:AJ97"/>
    <mergeCell ref="AK97:AN97"/>
    <mergeCell ref="A98:C98"/>
    <mergeCell ref="D98:P98"/>
    <mergeCell ref="AC98:AF98"/>
    <mergeCell ref="AG98:AJ98"/>
    <mergeCell ref="BA97:BD97"/>
    <mergeCell ref="A97:C97"/>
    <mergeCell ref="AE81:AN81"/>
    <mergeCell ref="AO81:BC81"/>
    <mergeCell ref="AE84:AN84"/>
    <mergeCell ref="AO84:BC84"/>
    <mergeCell ref="AS96:AV96"/>
    <mergeCell ref="AW97:AZ97"/>
    <mergeCell ref="AC97:AF97"/>
    <mergeCell ref="AS97:AV97"/>
    <mergeCell ref="M82:Y82"/>
    <mergeCell ref="Z82:AD82"/>
    <mergeCell ref="U97:X97"/>
    <mergeCell ref="Y97:AB97"/>
    <mergeCell ref="AO97:AR97"/>
    <mergeCell ref="D97:P97"/>
    <mergeCell ref="Q97:T97"/>
    <mergeCell ref="M90:Y90"/>
    <mergeCell ref="Z90:AD90"/>
    <mergeCell ref="AE90:AN90"/>
    <mergeCell ref="A77:F77"/>
    <mergeCell ref="G85:L85"/>
    <mergeCell ref="M85:Y85"/>
    <mergeCell ref="Z85:AD85"/>
    <mergeCell ref="G78:L78"/>
    <mergeCell ref="A81:F81"/>
    <mergeCell ref="G81:L81"/>
    <mergeCell ref="A82:F82"/>
    <mergeCell ref="G82:L82"/>
    <mergeCell ref="M81:Y81"/>
    <mergeCell ref="M80:Y80"/>
    <mergeCell ref="Z80:AD80"/>
    <mergeCell ref="M78:Y78"/>
    <mergeCell ref="Z78:AD78"/>
    <mergeCell ref="M79:Y79"/>
    <mergeCell ref="Z79:AD79"/>
    <mergeCell ref="AO88:BC88"/>
    <mergeCell ref="M84:Y84"/>
    <mergeCell ref="Z84:AD84"/>
    <mergeCell ref="A85:F85"/>
    <mergeCell ref="Z81:AD81"/>
    <mergeCell ref="A84:F84"/>
    <mergeCell ref="G84:L84"/>
    <mergeCell ref="G83:L83"/>
    <mergeCell ref="M83:Y83"/>
    <mergeCell ref="Z83:AD83"/>
    <mergeCell ref="A95:C96"/>
    <mergeCell ref="D95:P96"/>
    <mergeCell ref="Q95:T96"/>
    <mergeCell ref="U95:AF95"/>
    <mergeCell ref="AG95:AR95"/>
    <mergeCell ref="AO96:AR96"/>
    <mergeCell ref="AO83:BC83"/>
    <mergeCell ref="A87:F87"/>
    <mergeCell ref="G87:L87"/>
    <mergeCell ref="AE86:AN86"/>
    <mergeCell ref="AE85:AN85"/>
    <mergeCell ref="AO85:BC85"/>
    <mergeCell ref="AO86:BC86"/>
    <mergeCell ref="AE87:AN87"/>
    <mergeCell ref="AO87:BC87"/>
    <mergeCell ref="M86:Y86"/>
    <mergeCell ref="Z86:AD86"/>
    <mergeCell ref="AE79:AN79"/>
    <mergeCell ref="A93:BL93"/>
    <mergeCell ref="AE80:AN80"/>
    <mergeCell ref="AO80:BC80"/>
    <mergeCell ref="AO79:BC79"/>
    <mergeCell ref="AE83:AN83"/>
    <mergeCell ref="Z77:AD77"/>
    <mergeCell ref="AS95:BD95"/>
    <mergeCell ref="BE95:BM96"/>
    <mergeCell ref="U96:X96"/>
    <mergeCell ref="AW96:AZ96"/>
    <mergeCell ref="Y96:AB96"/>
    <mergeCell ref="AC96:AF96"/>
    <mergeCell ref="AG96:AJ96"/>
    <mergeCell ref="AK96:AN96"/>
    <mergeCell ref="BA96:BD96"/>
    <mergeCell ref="M77:Y77"/>
    <mergeCell ref="A60:F60"/>
    <mergeCell ref="G60:L60"/>
    <mergeCell ref="A92:BM92"/>
    <mergeCell ref="AE77:AN77"/>
    <mergeCell ref="AO77:BC77"/>
    <mergeCell ref="AE78:AN78"/>
    <mergeCell ref="AO78:BC78"/>
    <mergeCell ref="A79:F79"/>
    <mergeCell ref="G79:L79"/>
    <mergeCell ref="AO58:BC58"/>
    <mergeCell ref="A80:F80"/>
    <mergeCell ref="G80:L80"/>
    <mergeCell ref="A63:F63"/>
    <mergeCell ref="G63:L63"/>
    <mergeCell ref="Z58:AD58"/>
    <mergeCell ref="A78:F78"/>
    <mergeCell ref="A62:F62"/>
    <mergeCell ref="G58:L58"/>
    <mergeCell ref="G77:L77"/>
    <mergeCell ref="AG50:AN50"/>
    <mergeCell ref="AS41:AZ41"/>
    <mergeCell ref="AE57:AN57"/>
    <mergeCell ref="AO57:BC57"/>
    <mergeCell ref="Y48:AF48"/>
    <mergeCell ref="AG48:AN48"/>
    <mergeCell ref="AO48:AV48"/>
    <mergeCell ref="A54:BL54"/>
    <mergeCell ref="A50:P50"/>
    <mergeCell ref="A48:P48"/>
    <mergeCell ref="Z57:AD57"/>
    <mergeCell ref="AG49:AN49"/>
    <mergeCell ref="Y49:AF49"/>
    <mergeCell ref="AO50:AV50"/>
    <mergeCell ref="M57:Y57"/>
    <mergeCell ref="A55:BL55"/>
    <mergeCell ref="A57:F57"/>
    <mergeCell ref="G57:L57"/>
    <mergeCell ref="A49:P49"/>
    <mergeCell ref="Q49:X49"/>
    <mergeCell ref="A37:C37"/>
    <mergeCell ref="AC37:AJ37"/>
    <mergeCell ref="D37:I37"/>
    <mergeCell ref="J37:O37"/>
    <mergeCell ref="P37:AB37"/>
    <mergeCell ref="A38:C38"/>
    <mergeCell ref="D38:I38"/>
    <mergeCell ref="J38:O38"/>
    <mergeCell ref="P38:AB38"/>
    <mergeCell ref="P39:AB39"/>
    <mergeCell ref="J40:O40"/>
    <mergeCell ref="AK41:AR41"/>
    <mergeCell ref="Q48:X48"/>
    <mergeCell ref="A39:C39"/>
    <mergeCell ref="D39:I39"/>
    <mergeCell ref="J39:O39"/>
    <mergeCell ref="A40:C40"/>
    <mergeCell ref="A41:C41"/>
    <mergeCell ref="D41:I41"/>
    <mergeCell ref="Q46:X47"/>
    <mergeCell ref="Y46:AF47"/>
    <mergeCell ref="AG46:AN47"/>
    <mergeCell ref="P41:AB41"/>
    <mergeCell ref="AO46:AV47"/>
    <mergeCell ref="A43:BL43"/>
    <mergeCell ref="J41:O41"/>
    <mergeCell ref="A46:P47"/>
    <mergeCell ref="G30:L30"/>
    <mergeCell ref="M30:R30"/>
    <mergeCell ref="S30:BL30"/>
    <mergeCell ref="J35:O36"/>
    <mergeCell ref="AS39:AZ39"/>
    <mergeCell ref="AS40:AZ40"/>
    <mergeCell ref="P40:AB40"/>
    <mergeCell ref="AC40:AJ40"/>
    <mergeCell ref="AC39:AJ39"/>
    <mergeCell ref="AK39:AR39"/>
    <mergeCell ref="A21:T21"/>
    <mergeCell ref="A24:K24"/>
    <mergeCell ref="L24:BL24"/>
    <mergeCell ref="A23:BL23"/>
    <mergeCell ref="A28:F28"/>
    <mergeCell ref="A35:C36"/>
    <mergeCell ref="D35:I36"/>
    <mergeCell ref="A32:BL32"/>
    <mergeCell ref="A33:AZ33"/>
    <mergeCell ref="A30:F30"/>
    <mergeCell ref="AK38:AR38"/>
    <mergeCell ref="P35:AB36"/>
    <mergeCell ref="AC35:AJ36"/>
    <mergeCell ref="AK35:AR36"/>
    <mergeCell ref="AS35:AZ36"/>
    <mergeCell ref="AK37:AR37"/>
    <mergeCell ref="AS37:AZ37"/>
    <mergeCell ref="AC38:AJ38"/>
    <mergeCell ref="AS38:AZ38"/>
    <mergeCell ref="A29:F29"/>
    <mergeCell ref="G29:L29"/>
    <mergeCell ref="M29:R29"/>
    <mergeCell ref="S29:BL29"/>
    <mergeCell ref="A25:BL25"/>
    <mergeCell ref="A27:F27"/>
    <mergeCell ref="G27:L27"/>
    <mergeCell ref="M27:R27"/>
    <mergeCell ref="S27:BL27"/>
    <mergeCell ref="M28:R28"/>
    <mergeCell ref="BD21:BG21"/>
    <mergeCell ref="BH21:BL21"/>
    <mergeCell ref="G28:L28"/>
    <mergeCell ref="A15:B15"/>
    <mergeCell ref="C15:K15"/>
    <mergeCell ref="L19:AB19"/>
    <mergeCell ref="C17:K17"/>
    <mergeCell ref="L17:BL17"/>
    <mergeCell ref="S28:BL28"/>
    <mergeCell ref="A22:BL22"/>
    <mergeCell ref="BB1:BL1"/>
    <mergeCell ref="AO2:BL2"/>
    <mergeCell ref="AO3:BL3"/>
    <mergeCell ref="AO4:BF4"/>
    <mergeCell ref="AC19:BL19"/>
    <mergeCell ref="U21:X21"/>
    <mergeCell ref="Y21:AM21"/>
    <mergeCell ref="AN21:AQ21"/>
    <mergeCell ref="AC20:BL20"/>
    <mergeCell ref="AR21:BC21"/>
    <mergeCell ref="A20:K20"/>
    <mergeCell ref="L20:AB20"/>
    <mergeCell ref="L16:BL16"/>
    <mergeCell ref="A17:B17"/>
    <mergeCell ref="A19:B19"/>
    <mergeCell ref="C19:K19"/>
    <mergeCell ref="A18:K18"/>
    <mergeCell ref="L18:BL18"/>
    <mergeCell ref="AO5:BF5"/>
    <mergeCell ref="AO6:BF6"/>
    <mergeCell ref="L15:BL15"/>
    <mergeCell ref="A16:K16"/>
    <mergeCell ref="AO7:BF7"/>
    <mergeCell ref="AO8:BF8"/>
    <mergeCell ref="AO9:BF9"/>
    <mergeCell ref="AO10:BF10"/>
    <mergeCell ref="A13:BL13"/>
    <mergeCell ref="A14:BL14"/>
  </mergeCells>
  <phoneticPr fontId="0" type="noConversion"/>
  <conditionalFormatting sqref="G60:L60">
    <cfRule type="cellIs" dxfId="23" priority="1" stopIfTrue="1" operator="equal">
      <formula>$G59</formula>
    </cfRule>
  </conditionalFormatting>
  <conditionalFormatting sqref="G61:L61">
    <cfRule type="cellIs" dxfId="22" priority="2" stopIfTrue="1" operator="equal">
      <formula>$G60</formula>
    </cfRule>
  </conditionalFormatting>
  <conditionalFormatting sqref="G62:L62">
    <cfRule type="cellIs" dxfId="21" priority="3" stopIfTrue="1" operator="equal">
      <formula>$G61</formula>
    </cfRule>
  </conditionalFormatting>
  <conditionalFormatting sqref="G63:L63">
    <cfRule type="cellIs" dxfId="20" priority="4" stopIfTrue="1" operator="equal">
      <formula>$G62</formula>
    </cfRule>
  </conditionalFormatting>
  <conditionalFormatting sqref="G64:L64">
    <cfRule type="cellIs" dxfId="19" priority="5" stopIfTrue="1" operator="equal">
      <formula>$G63</formula>
    </cfRule>
  </conditionalFormatting>
  <conditionalFormatting sqref="G65:L65">
    <cfRule type="cellIs" dxfId="18" priority="6" stopIfTrue="1" operator="equal">
      <formula>$G64</formula>
    </cfRule>
  </conditionalFormatting>
  <conditionalFormatting sqref="G66:L66">
    <cfRule type="cellIs" dxfId="17" priority="7" stopIfTrue="1" operator="equal">
      <formula>$G65</formula>
    </cfRule>
  </conditionalFormatting>
  <conditionalFormatting sqref="G67:L67">
    <cfRule type="cellIs" dxfId="16" priority="8" stopIfTrue="1" operator="equal">
      <formula>$G66</formula>
    </cfRule>
  </conditionalFormatting>
  <conditionalFormatting sqref="G68:L68">
    <cfRule type="cellIs" dxfId="15" priority="9" stopIfTrue="1" operator="equal">
      <formula>$G67</formula>
    </cfRule>
  </conditionalFormatting>
  <conditionalFormatting sqref="G72:L72">
    <cfRule type="cellIs" dxfId="14" priority="10" stopIfTrue="1" operator="equal">
      <formula>$G68</formula>
    </cfRule>
  </conditionalFormatting>
  <conditionalFormatting sqref="G73:L73">
    <cfRule type="cellIs" dxfId="13" priority="11" stopIfTrue="1" operator="equal">
      <formula>$G72</formula>
    </cfRule>
  </conditionalFormatting>
  <conditionalFormatting sqref="G74:L74">
    <cfRule type="cellIs" dxfId="12" priority="12" stopIfTrue="1" operator="equal">
      <formula>$G73</formula>
    </cfRule>
  </conditionalFormatting>
  <conditionalFormatting sqref="G75:L75">
    <cfRule type="cellIs" dxfId="11" priority="13" stopIfTrue="1" operator="equal">
      <formula>$G74</formula>
    </cfRule>
  </conditionalFormatting>
  <conditionalFormatting sqref="G76:L76">
    <cfRule type="cellIs" dxfId="10" priority="14" stopIfTrue="1" operator="equal">
      <formula>$G75</formula>
    </cfRule>
  </conditionalFormatting>
  <conditionalFormatting sqref="G79:L79">
    <cfRule type="cellIs" dxfId="9" priority="15" stopIfTrue="1" operator="equal">
      <formula>$G76</formula>
    </cfRule>
  </conditionalFormatting>
  <conditionalFormatting sqref="G80:L80">
    <cfRule type="cellIs" dxfId="8" priority="16" stopIfTrue="1" operator="equal">
      <formula>$G79</formula>
    </cfRule>
  </conditionalFormatting>
  <conditionalFormatting sqref="G81:L81">
    <cfRule type="cellIs" dxfId="7" priority="17" stopIfTrue="1" operator="equal">
      <formula>$G80</formula>
    </cfRule>
  </conditionalFormatting>
  <conditionalFormatting sqref="G82:L82">
    <cfRule type="cellIs" dxfId="6" priority="18" stopIfTrue="1" operator="equal">
      <formula>$G81</formula>
    </cfRule>
  </conditionalFormatting>
  <conditionalFormatting sqref="G83:L83">
    <cfRule type="cellIs" dxfId="5" priority="19" stopIfTrue="1" operator="equal">
      <formula>$G82</formula>
    </cfRule>
  </conditionalFormatting>
  <conditionalFormatting sqref="G84:L84">
    <cfRule type="cellIs" dxfId="4" priority="20" stopIfTrue="1" operator="equal">
      <formula>$G83</formula>
    </cfRule>
  </conditionalFormatting>
  <conditionalFormatting sqref="G87:L87">
    <cfRule type="cellIs" dxfId="3" priority="21" stopIfTrue="1" operator="equal">
      <formula>$G84</formula>
    </cfRule>
  </conditionalFormatting>
  <conditionalFormatting sqref="G88:L88">
    <cfRule type="cellIs" dxfId="2" priority="22" stopIfTrue="1" operator="equal">
      <formula>$G87</formula>
    </cfRule>
  </conditionalFormatting>
  <conditionalFormatting sqref="G89:L89">
    <cfRule type="cellIs" dxfId="1" priority="23" stopIfTrue="1" operator="equal">
      <formula>$G88</formula>
    </cfRule>
  </conditionalFormatting>
  <conditionalFormatting sqref="G90:L90">
    <cfRule type="cellIs" dxfId="0" priority="24" stopIfTrue="1" operator="equal">
      <formula>$G89</formula>
    </cfRule>
  </conditionalFormatting>
  <pageMargins left="0.32" right="0.33" top="0.39370078740157499" bottom="0.39370078740157499" header="0" footer="0"/>
  <pageSetup paperSize="9" scale="63" fitToHeight="999" orientation="landscape" r:id="rId1"/>
  <headerFooter alignWithMargins="0"/>
  <rowBreaks count="2" manualBreakCount="2">
    <brk id="41" max="64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КПК1412050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2017-08-30T06:24:32Z</cp:lastPrinted>
  <dcterms:created xsi:type="dcterms:W3CDTF">2016-08-15T09:54:21Z</dcterms:created>
  <dcterms:modified xsi:type="dcterms:W3CDTF">2017-09-01T08:28:13Z</dcterms:modified>
</cp:coreProperties>
</file>