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135" windowWidth="20730" windowHeight="11760" tabRatio="792" activeTab="1"/>
  </bookViews>
  <sheets>
    <sheet name="КПК 0712010" sheetId="3" r:id="rId1"/>
    <sheet name="КПК 0712030" sheetId="10" r:id="rId2"/>
    <sheet name="КПК 0712100" sheetId="11" r:id="rId3"/>
    <sheet name="КПК 0712111" sheetId="6" r:id="rId4"/>
    <sheet name="КПК 0712144" sheetId="17" r:id="rId5"/>
    <sheet name="КПК 0712146" sheetId="15" state="hidden" r:id="rId6"/>
    <sheet name="КПК 0712151" sheetId="18" r:id="rId7"/>
    <sheet name="КПК 0712152" sheetId="12" r:id="rId8"/>
    <sheet name="КПК 0717363" sheetId="16" r:id="rId9"/>
    <sheet name="КПК 0713210" sheetId="19" r:id="rId10"/>
    <sheet name="КПК 0710160" sheetId="13" state="hidden" r:id="rId11"/>
    <sheet name="КПК 0717322" sheetId="20" r:id="rId12"/>
  </sheets>
  <definedNames>
    <definedName name="_xlnm.Print_Area" localSheetId="10">'КПК 0710160'!$A$1:$BR$88</definedName>
    <definedName name="_xlnm.Print_Area" localSheetId="0">'КПК 0712010'!$A$1:$BP$133</definedName>
    <definedName name="_xlnm.Print_Area" localSheetId="1">'КПК 0712030'!$A$1:$BO$85</definedName>
    <definedName name="_xlnm.Print_Area" localSheetId="2">'КПК 0712100'!$A$1:$BP$79</definedName>
    <definedName name="_xlnm.Print_Area" localSheetId="3">'КПК 0712111'!$A$1:$BO$85</definedName>
    <definedName name="_xlnm.Print_Area" localSheetId="4">'КПК 0712144'!$A$1:$BO$76</definedName>
    <definedName name="_xlnm.Print_Area" localSheetId="6">'КПК 0712151'!$A$1:$BP$77</definedName>
    <definedName name="_xlnm.Print_Area" localSheetId="7">'КПК 0712152'!$A$1:$BP$74</definedName>
    <definedName name="_xlnm.Print_Area" localSheetId="11">'КПК 0717322'!$A$1:$BP$92</definedName>
  </definedNames>
  <calcPr calcId="124519"/>
</workbook>
</file>

<file path=xl/calcChain.xml><?xml version="1.0" encoding="utf-8"?>
<calcChain xmlns="http://schemas.openxmlformats.org/spreadsheetml/2006/main">
  <c r="BT43" i="20"/>
  <c r="AT59"/>
  <c r="AT69" s="1"/>
  <c r="A5" l="1"/>
  <c r="A5" i="10"/>
  <c r="A5" i="11" s="1"/>
  <c r="A5" i="6" s="1"/>
  <c r="A5" i="17" s="1"/>
  <c r="A5" i="18" s="1"/>
  <c r="A5" i="12" s="1"/>
  <c r="A5" i="16" s="1"/>
  <c r="AP64" i="18"/>
  <c r="AP63"/>
  <c r="AP58"/>
  <c r="BF74" i="20"/>
  <c r="BF73"/>
  <c r="AL74"/>
  <c r="BJ74" s="1"/>
  <c r="AL73"/>
  <c r="BJ73" s="1"/>
  <c r="BF70"/>
  <c r="BF69"/>
  <c r="AX69"/>
  <c r="AX70"/>
  <c r="BJ70" s="1"/>
  <c r="AL70"/>
  <c r="AL69"/>
  <c r="BF60"/>
  <c r="BJ60" s="1"/>
  <c r="BF59"/>
  <c r="BJ59" s="1"/>
  <c r="AX60"/>
  <c r="AX59"/>
  <c r="AL60"/>
  <c r="AL59"/>
  <c r="BE32"/>
  <c r="BE34"/>
  <c r="BE35"/>
  <c r="BE36"/>
  <c r="BK36" s="1"/>
  <c r="BE37"/>
  <c r="BK37" s="1"/>
  <c r="BE38"/>
  <c r="BK38" s="1"/>
  <c r="BE39"/>
  <c r="BE40"/>
  <c r="BK40" s="1"/>
  <c r="BE41"/>
  <c r="BE42"/>
  <c r="BK42" s="1"/>
  <c r="AG43"/>
  <c r="AM43"/>
  <c r="BE43" s="1"/>
  <c r="BK43" s="1"/>
  <c r="U43"/>
  <c r="AS42"/>
  <c r="AA42"/>
  <c r="BK32"/>
  <c r="BK34"/>
  <c r="AS41"/>
  <c r="AS40"/>
  <c r="AS39"/>
  <c r="AS38"/>
  <c r="AS37"/>
  <c r="AS36"/>
  <c r="AS35"/>
  <c r="AS34"/>
  <c r="AS33"/>
  <c r="AS32"/>
  <c r="AA33"/>
  <c r="AA34"/>
  <c r="AA35"/>
  <c r="AA36"/>
  <c r="AA37"/>
  <c r="AA38"/>
  <c r="AA39"/>
  <c r="AA40"/>
  <c r="AA41"/>
  <c r="AA32"/>
  <c r="A33"/>
  <c r="A34" s="1"/>
  <c r="A35" s="1"/>
  <c r="A36" s="1"/>
  <c r="A37" s="1"/>
  <c r="A38" s="1"/>
  <c r="A39" s="1"/>
  <c r="A40" s="1"/>
  <c r="A41" s="1"/>
  <c r="BK35"/>
  <c r="BE33"/>
  <c r="BK33" s="1"/>
  <c r="BK41"/>
  <c r="AS43" l="1"/>
  <c r="BJ69"/>
  <c r="AA43"/>
  <c r="AV52"/>
  <c r="AR52"/>
  <c r="AN52"/>
  <c r="AB52"/>
  <c r="BK39"/>
  <c r="BF62" i="6"/>
  <c r="BB62"/>
  <c r="AX62"/>
  <c r="BJ62" s="1"/>
  <c r="AL62"/>
  <c r="AV49"/>
  <c r="AR49"/>
  <c r="AZ49" s="1"/>
  <c r="AN49"/>
  <c r="AB49"/>
  <c r="AZ52" i="20" l="1"/>
  <c r="BJ67" i="10" l="1"/>
  <c r="BF67"/>
  <c r="BF68"/>
  <c r="BF69"/>
  <c r="BB67"/>
  <c r="BB68"/>
  <c r="BB69"/>
  <c r="AX67"/>
  <c r="AX68"/>
  <c r="BJ68" s="1"/>
  <c r="AL67"/>
  <c r="AL68"/>
  <c r="AL69"/>
  <c r="AF46" i="3" l="1"/>
  <c r="BJ62" i="19"/>
  <c r="BF62"/>
  <c r="BB62"/>
  <c r="BJ59"/>
  <c r="BF59"/>
  <c r="BB59"/>
  <c r="BJ56"/>
  <c r="BF56"/>
  <c r="BB56"/>
  <c r="BF53"/>
  <c r="BJ53"/>
  <c r="BB53"/>
  <c r="AL53"/>
  <c r="AA34"/>
  <c r="AS34"/>
  <c r="BE34"/>
  <c r="BE36" s="1"/>
  <c r="AV45"/>
  <c r="T45"/>
  <c r="AB45" s="1"/>
  <c r="AM36"/>
  <c r="U36"/>
  <c r="O36"/>
  <c r="AT51" i="16"/>
  <c r="AH51"/>
  <c r="AM32"/>
  <c r="BB64" i="12"/>
  <c r="BF64"/>
  <c r="BB61"/>
  <c r="BF55"/>
  <c r="AL55"/>
  <c r="AP55" s="1"/>
  <c r="T45"/>
  <c r="AV46"/>
  <c r="AB46"/>
  <c r="AF46" s="1"/>
  <c r="U36"/>
  <c r="AM36"/>
  <c r="O36"/>
  <c r="BE35"/>
  <c r="AA35"/>
  <c r="AG35" s="1"/>
  <c r="BK34" i="19" l="1"/>
  <c r="AY34"/>
  <c r="AY36" s="1"/>
  <c r="AG36"/>
  <c r="AR45"/>
  <c r="AZ45" s="1"/>
  <c r="AN45"/>
  <c r="AA36"/>
  <c r="AY35" i="12"/>
  <c r="AS35"/>
  <c r="BK35" s="1"/>
  <c r="BB55"/>
  <c r="AX55"/>
  <c r="BJ55" s="1"/>
  <c r="AR46"/>
  <c r="AZ46" s="1"/>
  <c r="AN46"/>
  <c r="AS36" i="19" l="1"/>
  <c r="BK36"/>
  <c r="BJ63" i="17"/>
  <c r="BF63"/>
  <c r="BB63"/>
  <c r="BJ62"/>
  <c r="BF62"/>
  <c r="BB62"/>
  <c r="BF59"/>
  <c r="BB59"/>
  <c r="AX59"/>
  <c r="AL59"/>
  <c r="BJ59" s="1"/>
  <c r="AN43" i="10" l="1"/>
  <c r="AB43"/>
  <c r="AN48" i="3" l="1"/>
  <c r="AB47"/>
  <c r="AB48"/>
  <c r="AR48"/>
  <c r="AV48"/>
  <c r="BF66"/>
  <c r="BB66"/>
  <c r="AX66"/>
  <c r="AL66"/>
  <c r="BF63"/>
  <c r="BB63"/>
  <c r="AX63"/>
  <c r="AL63"/>
  <c r="BF62"/>
  <c r="BB62"/>
  <c r="AX62"/>
  <c r="AL62"/>
  <c r="BF61"/>
  <c r="BB61"/>
  <c r="AX61"/>
  <c r="AL61"/>
  <c r="BF60"/>
  <c r="AP60"/>
  <c r="BB60" s="1"/>
  <c r="AL60"/>
  <c r="BF59"/>
  <c r="BB59"/>
  <c r="AX59"/>
  <c r="AL59"/>
  <c r="BF58"/>
  <c r="AP58"/>
  <c r="AX58" s="1"/>
  <c r="AL58"/>
  <c r="BF57"/>
  <c r="AD57"/>
  <c r="BF56"/>
  <c r="BB56"/>
  <c r="AX56"/>
  <c r="AL56"/>
  <c r="AX55" i="10"/>
  <c r="AX56"/>
  <c r="AX54"/>
  <c r="BF53"/>
  <c r="AL52"/>
  <c r="AL54"/>
  <c r="AL55"/>
  <c r="BF54"/>
  <c r="BF55"/>
  <c r="BB55"/>
  <c r="AV43"/>
  <c r="AR43"/>
  <c r="BB54" l="1"/>
  <c r="AX53"/>
  <c r="AL57" i="3"/>
  <c r="AL53" i="10"/>
  <c r="BJ53" s="1"/>
  <c r="BJ54"/>
  <c r="BJ56" i="3"/>
  <c r="AZ48"/>
  <c r="BJ55" i="10"/>
  <c r="BJ58" i="3"/>
  <c r="AX60"/>
  <c r="BJ61"/>
  <c r="BJ63"/>
  <c r="BJ66"/>
  <c r="BJ60"/>
  <c r="AP57"/>
  <c r="AX57" s="1"/>
  <c r="BJ57" s="1"/>
  <c r="BJ59"/>
  <c r="BJ62"/>
  <c r="BB58"/>
  <c r="AZ43" i="10"/>
  <c r="BB53" l="1"/>
  <c r="BB57" i="3"/>
  <c r="AT55" i="16" l="1"/>
  <c r="BF57"/>
  <c r="BB57"/>
  <c r="AX55"/>
  <c r="BB55"/>
  <c r="AX53"/>
  <c r="BF53"/>
  <c r="BB53"/>
  <c r="AX51"/>
  <c r="BF51"/>
  <c r="BB51"/>
  <c r="AX57"/>
  <c r="AH55"/>
  <c r="BF55" s="1"/>
  <c r="AL57"/>
  <c r="AL55"/>
  <c r="AL53"/>
  <c r="AL51"/>
  <c r="AS34" i="6"/>
  <c r="AS37"/>
  <c r="AA34"/>
  <c r="AA37"/>
  <c r="AA39"/>
  <c r="AS32" i="10"/>
  <c r="AS33"/>
  <c r="AA32"/>
  <c r="AA33"/>
  <c r="BK33" s="1"/>
  <c r="BB67" i="18"/>
  <c r="BB64"/>
  <c r="BB63"/>
  <c r="BB58"/>
  <c r="BB57"/>
  <c r="BB54"/>
  <c r="AX67"/>
  <c r="BF67"/>
  <c r="AX64"/>
  <c r="BF64"/>
  <c r="AX63"/>
  <c r="BF63"/>
  <c r="AX58"/>
  <c r="BF58"/>
  <c r="AX57"/>
  <c r="BF57"/>
  <c r="AX54"/>
  <c r="BF54"/>
  <c r="AX53"/>
  <c r="BF53"/>
  <c r="BB53"/>
  <c r="AL67"/>
  <c r="AL64"/>
  <c r="BJ64" s="1"/>
  <c r="AL63"/>
  <c r="AL58"/>
  <c r="AL57"/>
  <c r="AL54"/>
  <c r="AL53"/>
  <c r="AF43"/>
  <c r="T43"/>
  <c r="AP52" i="15"/>
  <c r="AP57" s="1"/>
  <c r="BB61"/>
  <c r="BB60"/>
  <c r="BB59"/>
  <c r="BB56"/>
  <c r="BB54"/>
  <c r="AX61"/>
  <c r="BF61"/>
  <c r="AX60"/>
  <c r="BF60"/>
  <c r="AX59"/>
  <c r="BF59"/>
  <c r="AL57"/>
  <c r="BF57"/>
  <c r="AX56"/>
  <c r="BF56"/>
  <c r="AX54"/>
  <c r="BF54"/>
  <c r="AX52"/>
  <c r="BF52"/>
  <c r="AL61"/>
  <c r="AL60"/>
  <c r="BJ60" s="1"/>
  <c r="AL59"/>
  <c r="AL56"/>
  <c r="BJ56" s="1"/>
  <c r="AL54"/>
  <c r="AD52"/>
  <c r="BB52" s="1"/>
  <c r="AX61" i="12"/>
  <c r="BB58"/>
  <c r="AX64"/>
  <c r="BF61"/>
  <c r="AX58"/>
  <c r="BF58"/>
  <c r="AX56"/>
  <c r="BF56"/>
  <c r="AX54"/>
  <c r="BF54"/>
  <c r="BB54"/>
  <c r="AL64"/>
  <c r="AL58"/>
  <c r="BJ58" s="1"/>
  <c r="AL54"/>
  <c r="AD56"/>
  <c r="BB56" s="1"/>
  <c r="BB66" i="17"/>
  <c r="BB65"/>
  <c r="BB58"/>
  <c r="AX66"/>
  <c r="BF66"/>
  <c r="AX65"/>
  <c r="AL65"/>
  <c r="BF65"/>
  <c r="AX58"/>
  <c r="AL58"/>
  <c r="BF58"/>
  <c r="BF54"/>
  <c r="BB71" i="6"/>
  <c r="BB70"/>
  <c r="BB67"/>
  <c r="BB66"/>
  <c r="BB63"/>
  <c r="BB59"/>
  <c r="BB58"/>
  <c r="BB57"/>
  <c r="AX71"/>
  <c r="AL71"/>
  <c r="BJ71" s="1"/>
  <c r="BF71"/>
  <c r="AX70"/>
  <c r="AL70"/>
  <c r="BJ70" s="1"/>
  <c r="BF70"/>
  <c r="AX67"/>
  <c r="AL67"/>
  <c r="BJ67" s="1"/>
  <c r="BF67"/>
  <c r="AX66"/>
  <c r="AL66"/>
  <c r="BJ66" s="1"/>
  <c r="BF66"/>
  <c r="AX63"/>
  <c r="AL63"/>
  <c r="BJ63" s="1"/>
  <c r="BF63"/>
  <c r="AX59"/>
  <c r="AL59"/>
  <c r="BJ59" s="1"/>
  <c r="BF59"/>
  <c r="AX58"/>
  <c r="AL58"/>
  <c r="BJ58" s="1"/>
  <c r="BF58"/>
  <c r="AX57"/>
  <c r="AL57"/>
  <c r="BJ57" s="1"/>
  <c r="BF57"/>
  <c r="AX56"/>
  <c r="AL56"/>
  <c r="BJ56" s="1"/>
  <c r="BF56"/>
  <c r="BB56"/>
  <c r="BB68" i="11"/>
  <c r="BB65"/>
  <c r="BB60"/>
  <c r="BB59"/>
  <c r="BB57"/>
  <c r="BB56"/>
  <c r="AL68"/>
  <c r="AX68"/>
  <c r="BF68"/>
  <c r="AL65"/>
  <c r="AX65"/>
  <c r="BF65"/>
  <c r="AX60"/>
  <c r="AL60"/>
  <c r="BF60"/>
  <c r="AX59"/>
  <c r="AL59"/>
  <c r="BF59"/>
  <c r="AX57"/>
  <c r="AL57"/>
  <c r="BF57"/>
  <c r="AX56"/>
  <c r="AL56"/>
  <c r="BF56"/>
  <c r="AX55"/>
  <c r="BJ55" s="1"/>
  <c r="BF55"/>
  <c r="BB55"/>
  <c r="AL55"/>
  <c r="AX74" i="10"/>
  <c r="AL74"/>
  <c r="BF74"/>
  <c r="AX73"/>
  <c r="AL73"/>
  <c r="BF73"/>
  <c r="AX70"/>
  <c r="AL70"/>
  <c r="BF70"/>
  <c r="AX69"/>
  <c r="AX66"/>
  <c r="AL66"/>
  <c r="BF66"/>
  <c r="AX63"/>
  <c r="AL63"/>
  <c r="BF63"/>
  <c r="AX62"/>
  <c r="AL62"/>
  <c r="BF62"/>
  <c r="AX61"/>
  <c r="AL61"/>
  <c r="BF61"/>
  <c r="AX60"/>
  <c r="AL60"/>
  <c r="BF60"/>
  <c r="AL56"/>
  <c r="BJ56" s="1"/>
  <c r="BF56"/>
  <c r="AX52"/>
  <c r="BF52"/>
  <c r="BB74"/>
  <c r="BB73"/>
  <c r="BB70"/>
  <c r="BB66"/>
  <c r="BB63"/>
  <c r="BB62"/>
  <c r="BB61"/>
  <c r="BB60"/>
  <c r="BB56"/>
  <c r="BB52"/>
  <c r="BB78" i="3"/>
  <c r="BB77"/>
  <c r="BB74"/>
  <c r="BB72"/>
  <c r="BB69"/>
  <c r="BB68"/>
  <c r="BB67"/>
  <c r="AX78"/>
  <c r="AL78"/>
  <c r="BF78"/>
  <c r="AX77"/>
  <c r="AL77"/>
  <c r="BF77"/>
  <c r="AX74"/>
  <c r="AL74"/>
  <c r="BF74"/>
  <c r="AL73"/>
  <c r="AP73" s="1"/>
  <c r="BB73" s="1"/>
  <c r="BF73"/>
  <c r="AX72"/>
  <c r="AL72"/>
  <c r="AP72" s="1"/>
  <c r="BF72"/>
  <c r="AX69"/>
  <c r="AL69"/>
  <c r="BF69"/>
  <c r="AX68"/>
  <c r="AL68"/>
  <c r="BF68"/>
  <c r="AX67"/>
  <c r="AL67"/>
  <c r="BF67"/>
  <c r="AP72" i="13"/>
  <c r="AX72" s="1"/>
  <c r="AP71"/>
  <c r="AX71" s="1"/>
  <c r="AP70"/>
  <c r="AX70" s="1"/>
  <c r="BJ70" s="1"/>
  <c r="O44"/>
  <c r="AD73" s="1"/>
  <c r="AL73" s="1"/>
  <c r="AD72"/>
  <c r="AL72" s="1"/>
  <c r="AD71"/>
  <c r="AL71" s="1"/>
  <c r="AD70"/>
  <c r="AL70" s="1"/>
  <c r="AL76"/>
  <c r="AX76"/>
  <c r="BF76"/>
  <c r="BB76"/>
  <c r="BF73"/>
  <c r="BF72"/>
  <c r="BF71"/>
  <c r="BF70"/>
  <c r="AL67"/>
  <c r="AX67"/>
  <c r="BJ67" s="1"/>
  <c r="BF67"/>
  <c r="BB67"/>
  <c r="AL66"/>
  <c r="AX66"/>
  <c r="BF66"/>
  <c r="BB66"/>
  <c r="AL65"/>
  <c r="AX65"/>
  <c r="BF65"/>
  <c r="BB65"/>
  <c r="AL62"/>
  <c r="AX62"/>
  <c r="BF62"/>
  <c r="BB62"/>
  <c r="AG42"/>
  <c r="AS42" s="1"/>
  <c r="AS38"/>
  <c r="AA38"/>
  <c r="BK38" s="1"/>
  <c r="AS40"/>
  <c r="AA40"/>
  <c r="BK40" s="1"/>
  <c r="AA42"/>
  <c r="BE38"/>
  <c r="BE44" s="1"/>
  <c r="BE40"/>
  <c r="BE42"/>
  <c r="AY38"/>
  <c r="AY40"/>
  <c r="AM44"/>
  <c r="U44"/>
  <c r="AS32" i="16"/>
  <c r="AA32"/>
  <c r="BK32" s="1"/>
  <c r="BK33" s="1"/>
  <c r="BE32"/>
  <c r="AY32"/>
  <c r="AY33" s="1"/>
  <c r="BE33"/>
  <c r="AS33"/>
  <c r="AM33"/>
  <c r="AG33"/>
  <c r="U33"/>
  <c r="O33"/>
  <c r="AA34" i="12"/>
  <c r="BE34"/>
  <c r="BE36" s="1"/>
  <c r="AS32" i="18"/>
  <c r="AA32"/>
  <c r="BE32"/>
  <c r="BE34" s="1"/>
  <c r="AY32"/>
  <c r="AY34" s="1"/>
  <c r="AS34"/>
  <c r="AM34"/>
  <c r="AG34"/>
  <c r="U34"/>
  <c r="O34"/>
  <c r="AS33" i="15"/>
  <c r="AA33"/>
  <c r="BK33"/>
  <c r="BK34" s="1"/>
  <c r="BE33"/>
  <c r="AY33"/>
  <c r="AY34" s="1"/>
  <c r="BE34"/>
  <c r="AS34"/>
  <c r="AM34"/>
  <c r="AG34"/>
  <c r="AA34"/>
  <c r="U34"/>
  <c r="O34"/>
  <c r="AY34" i="17"/>
  <c r="AY36" s="1"/>
  <c r="AA34"/>
  <c r="AA36" s="1"/>
  <c r="AS34"/>
  <c r="BE34"/>
  <c r="BE36"/>
  <c r="AM36"/>
  <c r="U36"/>
  <c r="O36"/>
  <c r="AD54" s="1"/>
  <c r="BK34" i="6"/>
  <c r="BK39" s="1"/>
  <c r="BK37"/>
  <c r="BK35"/>
  <c r="BE37"/>
  <c r="BE34"/>
  <c r="BE35"/>
  <c r="BE39" s="1"/>
  <c r="AY34"/>
  <c r="AY37"/>
  <c r="AM39"/>
  <c r="AG39"/>
  <c r="U39"/>
  <c r="O39"/>
  <c r="AY33" i="11"/>
  <c r="AA33"/>
  <c r="AS33"/>
  <c r="BE38"/>
  <c r="BE33"/>
  <c r="AM38"/>
  <c r="AA38"/>
  <c r="U38"/>
  <c r="O38"/>
  <c r="BE33" i="10"/>
  <c r="BE32"/>
  <c r="AY32"/>
  <c r="AY33"/>
  <c r="AM36"/>
  <c r="AG36"/>
  <c r="U36"/>
  <c r="O36"/>
  <c r="AA34" i="3"/>
  <c r="AS34"/>
  <c r="AS32"/>
  <c r="AA32"/>
  <c r="BE34"/>
  <c r="BE32"/>
  <c r="AY32"/>
  <c r="AY34"/>
  <c r="AM37"/>
  <c r="AG37"/>
  <c r="U37"/>
  <c r="O37"/>
  <c r="AR53" i="13"/>
  <c r="AV53"/>
  <c r="AR54"/>
  <c r="AV54"/>
  <c r="AN53"/>
  <c r="AN54"/>
  <c r="AB53"/>
  <c r="AB54"/>
  <c r="AR42" i="16"/>
  <c r="AV42"/>
  <c r="AZ42"/>
  <c r="AR43"/>
  <c r="AV43"/>
  <c r="AZ43" s="1"/>
  <c r="AN42"/>
  <c r="AN43"/>
  <c r="AB42"/>
  <c r="AB43"/>
  <c r="AV45" i="12"/>
  <c r="AB45"/>
  <c r="AF45" s="1"/>
  <c r="AR45" s="1"/>
  <c r="AR43" i="18"/>
  <c r="AV43"/>
  <c r="AR44"/>
  <c r="AV44"/>
  <c r="AN43"/>
  <c r="AN44"/>
  <c r="AJ45"/>
  <c r="AF45"/>
  <c r="AB43"/>
  <c r="AB45" s="1"/>
  <c r="AB44"/>
  <c r="X45"/>
  <c r="T45"/>
  <c r="AR43" i="15"/>
  <c r="AV43"/>
  <c r="AZ43" s="1"/>
  <c r="AR44"/>
  <c r="AV44"/>
  <c r="AZ44" s="1"/>
  <c r="AN43"/>
  <c r="AN44"/>
  <c r="AB43"/>
  <c r="AB44"/>
  <c r="AR45" i="17"/>
  <c r="AV45"/>
  <c r="AR46"/>
  <c r="AV46"/>
  <c r="AN45"/>
  <c r="AN46"/>
  <c r="AB45"/>
  <c r="AB46"/>
  <c r="AB47" i="11"/>
  <c r="AN47"/>
  <c r="AV47"/>
  <c r="AR47"/>
  <c r="AR48" i="6"/>
  <c r="AV48"/>
  <c r="AN48"/>
  <c r="AB48"/>
  <c r="AR46" i="3"/>
  <c r="AV46"/>
  <c r="AN46"/>
  <c r="AB46"/>
  <c r="AV47"/>
  <c r="AR47"/>
  <c r="AN47"/>
  <c r="BJ58" i="18" l="1"/>
  <c r="BK32"/>
  <c r="BK34" s="1"/>
  <c r="AZ43"/>
  <c r="AZ47" i="11"/>
  <c r="AA33" i="16"/>
  <c r="AZ48" i="6"/>
  <c r="AZ45" i="17"/>
  <c r="AZ44" i="18"/>
  <c r="AZ45" s="1"/>
  <c r="AR45"/>
  <c r="AZ53" i="13"/>
  <c r="AY39" i="6"/>
  <c r="AA44" i="13"/>
  <c r="BJ65"/>
  <c r="BJ66"/>
  <c r="BJ76"/>
  <c r="BJ71"/>
  <c r="AX73" i="3"/>
  <c r="BJ57" i="11"/>
  <c r="BJ60"/>
  <c r="BJ68"/>
  <c r="BJ64" i="12"/>
  <c r="AL52" i="15"/>
  <c r="BJ52" s="1"/>
  <c r="BJ54"/>
  <c r="BJ54" i="18"/>
  <c r="BJ51" i="16"/>
  <c r="BJ54" i="12"/>
  <c r="AG34"/>
  <c r="AA36"/>
  <c r="AN45"/>
  <c r="AL56"/>
  <c r="BJ56" s="1"/>
  <c r="AZ45"/>
  <c r="AZ46" i="17"/>
  <c r="BJ66"/>
  <c r="BK34"/>
  <c r="BK36" s="1"/>
  <c r="BB57" i="15"/>
  <c r="AX57"/>
  <c r="BJ57" s="1"/>
  <c r="BK42" i="13"/>
  <c r="BK44" s="1"/>
  <c r="BJ57" i="18"/>
  <c r="BJ63"/>
  <c r="BJ55" i="16"/>
  <c r="AN45" i="18"/>
  <c r="AZ54" i="13"/>
  <c r="BK33" i="11"/>
  <c r="AY38"/>
  <c r="AA34" i="18"/>
  <c r="BR34" s="1"/>
  <c r="BJ62" i="13"/>
  <c r="BB71"/>
  <c r="BJ56" i="11"/>
  <c r="BJ59"/>
  <c r="BJ65"/>
  <c r="BJ58" i="17"/>
  <c r="BJ65"/>
  <c r="BJ59" i="15"/>
  <c r="BJ61"/>
  <c r="BJ53" i="18"/>
  <c r="BJ67"/>
  <c r="AS39" i="6"/>
  <c r="BQ39" s="1"/>
  <c r="BJ57" i="16"/>
  <c r="BJ53"/>
  <c r="BJ61" i="10"/>
  <c r="BJ63"/>
  <c r="BJ69"/>
  <c r="BJ74"/>
  <c r="BE36"/>
  <c r="BK32"/>
  <c r="BK36" s="1"/>
  <c r="AZ47" i="3"/>
  <c r="AZ46"/>
  <c r="BK32"/>
  <c r="BK34"/>
  <c r="BJ73"/>
  <c r="BJ77"/>
  <c r="BJ67"/>
  <c r="BJ69"/>
  <c r="BJ68"/>
  <c r="BJ72"/>
  <c r="BJ74"/>
  <c r="BJ78"/>
  <c r="AY37"/>
  <c r="AY36" i="10"/>
  <c r="BJ52"/>
  <c r="BJ60"/>
  <c r="BJ62"/>
  <c r="BJ66"/>
  <c r="BJ70"/>
  <c r="BJ73"/>
  <c r="AA36"/>
  <c r="AS36"/>
  <c r="AS37" i="3"/>
  <c r="BE37"/>
  <c r="AA37"/>
  <c r="AL54" i="17"/>
  <c r="BK37" i="3"/>
  <c r="BK38" i="11"/>
  <c r="AS44" i="13"/>
  <c r="BU44" s="1"/>
  <c r="BJ72"/>
  <c r="AV45" i="18"/>
  <c r="AG38" i="11"/>
  <c r="AS38"/>
  <c r="BY38" s="1"/>
  <c r="AG36" i="17"/>
  <c r="AP54" s="1"/>
  <c r="AS36"/>
  <c r="BS36" s="1"/>
  <c r="AG44" i="13"/>
  <c r="AP73" s="1"/>
  <c r="AY42"/>
  <c r="AY44" s="1"/>
  <c r="BB70"/>
  <c r="BB72"/>
  <c r="AL61" i="12"/>
  <c r="BJ61" s="1"/>
  <c r="AG36" l="1"/>
  <c r="AS34"/>
  <c r="AY34"/>
  <c r="AY36" s="1"/>
  <c r="BU37" i="3"/>
  <c r="BP36" i="10"/>
  <c r="BB73" i="13"/>
  <c r="AX73"/>
  <c r="BJ73" s="1"/>
  <c r="BB54" i="17"/>
  <c r="AX54"/>
  <c r="BJ54" s="1"/>
  <c r="AS36" i="12" l="1"/>
  <c r="BK34"/>
  <c r="BK36" s="1"/>
</calcChain>
</file>

<file path=xl/sharedStrings.xml><?xml version="1.0" encoding="utf-8"?>
<sst xmlns="http://schemas.openxmlformats.org/spreadsheetml/2006/main" count="1702" uniqueCount="351">
  <si>
    <t>(КПКВК МБ)</t>
  </si>
  <si>
    <t>(найменування головного розпорядника)</t>
  </si>
  <si>
    <t>(найменування відповідального виконавця)</t>
  </si>
  <si>
    <t>(найменування бюджетної програми)</t>
  </si>
  <si>
    <t>N з/п</t>
  </si>
  <si>
    <t>разом</t>
  </si>
  <si>
    <t>спеціальний фонд</t>
  </si>
  <si>
    <t>загальний фонд</t>
  </si>
  <si>
    <t>Джерело інформації</t>
  </si>
  <si>
    <t>Одиниця виміру</t>
  </si>
  <si>
    <t>2.</t>
  </si>
  <si>
    <r>
      <t>(КФКВК)</t>
    </r>
    <r>
      <rPr>
        <vertAlign val="superscript"/>
        <sz val="12"/>
        <rFont val="Times New Roman"/>
        <family val="1"/>
        <charset val="204"/>
      </rPr>
      <t>1</t>
    </r>
  </si>
  <si>
    <t>(підпис)</t>
  </si>
  <si>
    <t>(ініціали і прізвище)</t>
  </si>
  <si>
    <t>npp</t>
  </si>
  <si>
    <t>name</t>
  </si>
  <si>
    <t>p4.7</t>
  </si>
  <si>
    <t>p4.10</t>
  </si>
  <si>
    <t>od_vim</t>
  </si>
  <si>
    <t>dger</t>
  </si>
  <si>
    <t/>
  </si>
  <si>
    <t>ВСЬОГО</t>
  </si>
  <si>
    <t>Затрат</t>
  </si>
  <si>
    <t>кількість установ</t>
  </si>
  <si>
    <t>од.</t>
  </si>
  <si>
    <t>План по мережі</t>
  </si>
  <si>
    <t>кількість штатних одиниць</t>
  </si>
  <si>
    <t>кількість ліжок у денних стаціонарах</t>
  </si>
  <si>
    <t>Продукту</t>
  </si>
  <si>
    <t>осіб</t>
  </si>
  <si>
    <t>Статистичні звіти</t>
  </si>
  <si>
    <t>Ефективності</t>
  </si>
  <si>
    <t>Розрахунково</t>
  </si>
  <si>
    <t>Якості</t>
  </si>
  <si>
    <t>%</t>
  </si>
  <si>
    <t>днів</t>
  </si>
  <si>
    <t>середня тривалість лікування в стаціонарі одного хворого</t>
  </si>
  <si>
    <t>відс.</t>
  </si>
  <si>
    <t>Управління охорони здоров`я виконавчого комітету Рівненської міської ради</t>
  </si>
  <si>
    <t>Багатопрофільна стаціонарна медична допомога населенню</t>
  </si>
  <si>
    <t>статистичні звіти</t>
  </si>
  <si>
    <t>розрахунково</t>
  </si>
  <si>
    <t>кількість закладів</t>
  </si>
  <si>
    <t>Іськів В.І.</t>
  </si>
  <si>
    <t>Начальник управління охорони здоров'я виконавчого комітету Рівненської міської ради</t>
  </si>
  <si>
    <t>0763</t>
  </si>
  <si>
    <t>Лікарсько-акушерська допомога вагітним, породіллям та новонародженим</t>
  </si>
  <si>
    <t>Забезпечення надання належної лікарсько-акушерської допомоги вагітним, роділлям, породіллям та новонародженим</t>
  </si>
  <si>
    <t>Надання стоматологічної допомоги населенню</t>
  </si>
  <si>
    <t xml:space="preserve">Мережа розпорядників та одержувачів коштів місцевого бюджету </t>
  </si>
  <si>
    <t>кількість звітних форм</t>
  </si>
  <si>
    <t>План роботи</t>
  </si>
  <si>
    <t>кількість аналітичних довідок, методичних рекомендацій, письмових роз’яснень, довідників, іншої інформації</t>
  </si>
  <si>
    <t>кількість звітних форм на одного працівника</t>
  </si>
  <si>
    <t>витрати на  пільгове зубопротезування окремих категорій населення</t>
  </si>
  <si>
    <t>0111</t>
  </si>
  <si>
    <t>Завдання</t>
  </si>
  <si>
    <t>Здійснення управлінням наданих законодавством повноважень у  сфері охорони здоров'я</t>
  </si>
  <si>
    <t>Штатний розпис</t>
  </si>
  <si>
    <t>кількість прийнятих нормативно-правових актів</t>
  </si>
  <si>
    <t>проекти рішень, накази</t>
  </si>
  <si>
    <t>кількість прийнятих нормативно-правових актів на одного працівника</t>
  </si>
  <si>
    <t>витрати на утримання однієї штатної одиниці</t>
  </si>
  <si>
    <t>ЗВІТ</t>
  </si>
  <si>
    <t>Затверджено паспортом бюджетної програми</t>
  </si>
  <si>
    <t>Відхилення</t>
  </si>
  <si>
    <t>Начальник відділу бухгалтерського обліку управління охорони здоров"я виконавчого комітету Рівненської міської ради</t>
  </si>
  <si>
    <t>Новак І.О.</t>
  </si>
  <si>
    <t>Забезпечення хворих на цукровий діабет препаратами інсуліну</t>
  </si>
  <si>
    <t>дані обліку</t>
  </si>
  <si>
    <t>розрахунко</t>
  </si>
  <si>
    <t>0710000</t>
  </si>
  <si>
    <t>0700000</t>
  </si>
  <si>
    <t>0712010</t>
  </si>
  <si>
    <t>0712030</t>
  </si>
  <si>
    <t>0712100</t>
  </si>
  <si>
    <t>0712111</t>
  </si>
  <si>
    <t>0712144</t>
  </si>
  <si>
    <t>0712146</t>
  </si>
  <si>
    <t>Забезпечення хворих на окремі захворювання лікарськими засобами, вартість яких підлягає повному або частковому відшкодуванню</t>
  </si>
  <si>
    <t>видатки на забезпечення медикаментами хворих на цукровий та нецукровий діабет</t>
  </si>
  <si>
    <t>видатки на забезпечення лікарськими засобами хворих на окремі захворювання</t>
  </si>
  <si>
    <t>кількість хворих, що забезпечуються лікарськими засобами, вартість яких підлягає повному або частковому відшкодуванню</t>
  </si>
  <si>
    <t>кількість хворих,  що отримали лікарські засоби, вартість яких підлягає повному або частковому відшкодуванню</t>
  </si>
  <si>
    <t>витрати на одного хворого, що забезпечується лікарськими засобами з повною або часткової вартістю відшкодування</t>
  </si>
  <si>
    <t>рівень забезпечення хворих лікарськими засобами з повною або часткової вартістю відшкодування</t>
  </si>
  <si>
    <t>смертність внаслідок серцево-судинних захворювань (на 10тис.населення)</t>
  </si>
  <si>
    <t>смертність від бронхіальної астми (на 10тис.населення)</t>
  </si>
  <si>
    <t>0712151</t>
  </si>
  <si>
    <t>0712152</t>
  </si>
  <si>
    <t>0710160</t>
  </si>
  <si>
    <t>кількість отриманих листів</t>
  </si>
  <si>
    <t>кількість отриманих звернень, заяв, скарг</t>
  </si>
  <si>
    <t>міська програма "Здоров'я Рівнян" на 2018-2022 роки</t>
  </si>
  <si>
    <t>Програма забезпечення лікувально-профілактичних закладів міста Рівного імплантами та інструментарієм для надання медичної допомоги хворим із ураженням органів опори та руху на 2017-2021 роки</t>
  </si>
  <si>
    <t>кількість відвідувань у поліклінічних відділеннях лікарень</t>
  </si>
  <si>
    <t>показник летальності</t>
  </si>
  <si>
    <t>кількість ліжок стаціонару</t>
  </si>
  <si>
    <t>кількість пологів</t>
  </si>
  <si>
    <t>динаміка виявлених випадків туберкульозу в занедбаних стадіях</t>
  </si>
  <si>
    <t>журнал вхідної документації</t>
  </si>
  <si>
    <t>система електроного документообігу зі звернень громадян</t>
  </si>
  <si>
    <t>кількість виконаних листів на одного працівника</t>
  </si>
  <si>
    <t>кількість виконаних звернень, заяв, скарг на одного працівника</t>
  </si>
  <si>
    <t>Керівництво і управління у відповідній сфері у містах (місті Києві), селищах, селах, об"єднаних територіальних громадах</t>
  </si>
  <si>
    <t>Виконання інвестиційних проектів за рахунок коштів, які надаються з державного бюджету та інших місцевих бюджетів</t>
  </si>
  <si>
    <t>Виконання інвестиційних проектів за рахунок субвенції на здійснення заходів щодо соціально-економічного розвитку окремих територій</t>
  </si>
  <si>
    <t>0717363</t>
  </si>
  <si>
    <t>обсяг витрат на придбання медичного обладнання</t>
  </si>
  <si>
    <t>ЗАТВЕРДЖЕНО
Наказ Міністерства
фінансів України
26.08.2014  № 836 (у редакції від 29.12.2018 №1209)</t>
  </si>
  <si>
    <t>про виконання паспорта бюджетної програми місцевого бюджету станом на 01.01.2020</t>
  </si>
  <si>
    <t>Ціль державної політики</t>
  </si>
  <si>
    <t>Реалізація державної політики у сфері охорони здоров"я, направленої на покращення якості надання медичної допомоги населенню</t>
  </si>
  <si>
    <t>Підвищення рівня надання медичної допомоги та збереження здоров’я населення</t>
  </si>
  <si>
    <t>Забезпечення надання населенню спеціалізованої амбулаторної медичної допомоги</t>
  </si>
  <si>
    <t>Забезпечення надання населенню спеціалізованої стаціонарної медичної допомоги</t>
  </si>
  <si>
    <t>7. Видатки (надані кредити з бюджету) та напрями використання бюджетних коштів за бюджетною програмою</t>
  </si>
  <si>
    <t>№ з/п</t>
  </si>
  <si>
    <t>Напрями використання бюджетних коштів</t>
  </si>
  <si>
    <t>Касові видатки (надані кредити з бюджету)</t>
  </si>
  <si>
    <t>(грн.)</t>
  </si>
  <si>
    <t>8. Видатки (надані кредити з бюджету) на реалізацію місцевих/регіональних програм, які виконуються в межах бюджетної програми</t>
  </si>
  <si>
    <t>Назва місцевої/регіональної програми</t>
  </si>
  <si>
    <t xml:space="preserve">Затверджено паспортом бюджетної програми </t>
  </si>
  <si>
    <t>9. Результативні показники бюджетної програми та аналіз їх виконання</t>
  </si>
  <si>
    <t>Показники</t>
  </si>
  <si>
    <t>Усього</t>
  </si>
  <si>
    <t>znp2</t>
  </si>
  <si>
    <t>кількість ліжок у стаціонарах</t>
  </si>
  <si>
    <t>кількість ліжко-днів у стаціонарах</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</si>
  <si>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</si>
  <si>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</si>
  <si>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</si>
  <si>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</si>
  <si>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</si>
  <si>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Підвищення рівня надання медичної допомоги вагітним, роділлям, породіллям та новонародженим</t>
  </si>
  <si>
    <t>4. Цілі державної політики, на досягнення яких спрямована реалізація бюджетної програми</t>
  </si>
  <si>
    <t>кількість відвідувань у жіночі консультації</t>
  </si>
  <si>
    <t>Підвищення рівня надання медичної стоматологічної допомоги та збереження здоров"я населення</t>
  </si>
  <si>
    <t>Забезпечення надання належної стоматологічної допомоги мешканцям міста</t>
  </si>
  <si>
    <t>5. Мета бюджетної програми</t>
  </si>
  <si>
    <t>кількість осіб, яким проведена планова санація</t>
  </si>
  <si>
    <t>Зміцнення та поліпшення здоров’я населення шляхом забезпечення потреб населення у первинній медичній допомозі</t>
  </si>
  <si>
    <t>Забезпечення надання належної медичної допомоги первинного рівня мешканцям міста</t>
  </si>
  <si>
    <t>кількість ліжок денних стаціонарів</t>
  </si>
  <si>
    <t>Первинна медична допомога населенню, що надається центрами первинної медичної (медико-санітарної) допомоги</t>
  </si>
  <si>
    <t>Відшкодування вартості лікарських засобів для лікування окремих захворювань</t>
  </si>
  <si>
    <t>Централізовані заходи з лікування хворих на цукровий та нецукровий діабет</t>
  </si>
  <si>
    <t>Реалізація державної політики у сфері охорони здоров"я, направленої на зниження рівня захворюваності та смертності населення</t>
  </si>
  <si>
    <t>зниження рівня захворюваності та смертності населення хворого на цукровий та нецукровий діабет</t>
  </si>
  <si>
    <t>грн.</t>
  </si>
  <si>
    <t>зниження рівня захворюваності та смертності населення від окремих хвороб</t>
  </si>
  <si>
    <t>Забезпечення діяльності інших закладів у сфері охорони здоров`я</t>
  </si>
  <si>
    <t>Реалізація державної політики у сфері охорони здоров"я, направленої на покращення діяльності інших закладів у сфері охорони здоров"я</t>
  </si>
  <si>
    <t>забезпечення діяльності інших закладів у сфері охорони здоров'я</t>
  </si>
  <si>
    <t>Забезпечення діяльності інших закладів у сфері охорони здоров'я</t>
  </si>
  <si>
    <t>Інші програми та заходи у сфері охорони здоров`я</t>
  </si>
  <si>
    <t>Реалізація державної політики у сфері охорони здоров"я, направленої на виконання програм та заходів у сфері охорони здоров"я</t>
  </si>
  <si>
    <t>забезпечення виконання програм та заходів у сфері охорони здоров'я</t>
  </si>
  <si>
    <t>Забезпечення виконання програм та заходів у сфері охорони здоров'я</t>
  </si>
  <si>
    <t>Реалізація державної політики спрямованої на забезпечення сталого соціально-економічного розвитку регіону</t>
  </si>
  <si>
    <t>Соціально-економічний розвиток м.Рівне</t>
  </si>
  <si>
    <t>кількість одиниць медичної техніки, що планується придбати</t>
  </si>
  <si>
    <t>од</t>
  </si>
  <si>
    <t>середні витрати  на одну одиницю медичного обладнання</t>
  </si>
  <si>
    <t xml:space="preserve"> Керівництво і управління у сфері охорони здоров'я</t>
  </si>
  <si>
    <t>виконання листів, звернень, заяв, скарг</t>
  </si>
  <si>
    <t xml:space="preserve">Забезпечення функціонування закладів охорони здоров"я міста Рівного, що надають медичну допомогу вторинного рівня </t>
  </si>
  <si>
    <t xml:space="preserve">Забезпечення закладів охорони здоров"я міста Рівного, що надають медичну допомогу вторинного рівня, обладнанням та предметами довгострокового користування </t>
  </si>
  <si>
    <t>Забезпечення функціонування закладів охорони здоров"я первинного рівня міста Рівного</t>
  </si>
  <si>
    <t>Забезпечення виконання централізованих заходів з лікування хворих на цукровий та нецукровий діабет</t>
  </si>
  <si>
    <t>Забезпечення відшкодування вартості лікарських засобів для лікування окремих захворювань</t>
  </si>
  <si>
    <t>Забезпечення функціонування інших закладів у сфері охорони здоров"я</t>
  </si>
  <si>
    <t>Послуги зубопротезування пільгових верств населення</t>
  </si>
  <si>
    <t>Придбання обладнання для закладів охорони здоров"я м.Рівне, з метою покращення якості надання медичної допомоги мешканцям</t>
  </si>
  <si>
    <t xml:space="preserve">Забезпечення функціонування закладів охорони здоров"я вторинного рівня міста Рівного, що надають лікарсько-акушерську допомогу </t>
  </si>
  <si>
    <t xml:space="preserve">Забезпечення функціонування закладів охорони здоров"я вторинного рівня міста Рівного, що надають стоматологічну допомогу </t>
  </si>
  <si>
    <t>Оплата праці</t>
  </si>
  <si>
    <t>Комунальні послуги та енргоносії</t>
  </si>
  <si>
    <t>Інші поточні видатки</t>
  </si>
  <si>
    <t xml:space="preserve">Відхилення по загальному фонду виникло внаслідок економії коштів </t>
  </si>
  <si>
    <t xml:space="preserve">Розбіжність в показниках виникла внаслідок збільшення кількості отриманих листів, збільшення кількості звернень та запитів на доступ до публічної інформації та значного збільшення кількості підготовлених проектів рішення про надання матеріальної допомоги на лікування жителям міста Рівного. </t>
  </si>
  <si>
    <t xml:space="preserve">Розбіжність в показниках виникла внаслідок збільшення кількості отриманих листів на одного працівника, збільшення кількості звернень та запитів на доступ до публічної інформації,  підготовлених проектів рішення про надання матеріальної допомоги на лікування жителям міста Рівного на одного працівника та економії виділених коштів. </t>
  </si>
  <si>
    <t>Розбіжність виникла внаслідок збільшення кількості кесарських розтинів по відношенню до загальної кількості пологів</t>
  </si>
  <si>
    <t>спеціаль-ний фонд</t>
  </si>
  <si>
    <t>Розбіжність виникла внаслідок зменшення кількості пролікованих хворих на одне ліжко денного стаціонару, середньої кількості відвідувань на 1 жителя</t>
  </si>
  <si>
    <t>Розбіжність виникла внаслідок економії коштів</t>
  </si>
  <si>
    <t>Затверджені результативні показники, передбачені бюджетною програмою, мають динаміку. Загалом показники виконано. За звітний період зменшилась кількість відвідувань. Бюджетна програма виконана на 100,0%.</t>
  </si>
  <si>
    <t>Затверджені результативні показники, передбачені бюджетною програмою, загалом показники виконано. Бюджетна програма виконана на 100,0%.</t>
  </si>
  <si>
    <t>Затверджені результативні показники, передбачені бюджетною програмою, мають динаміку. Збільшилась кількості отриманих листів, звернень та запитів на доступ до публічної інформації та значного збільшилась кількості підготовлених проектів рішення про надання матеріальної допомоги на лікування жителям міста Рівного. Бюджетна програма виконана на 99,96%.</t>
  </si>
  <si>
    <t>Відхилення по загальному фонду виникло внаслідок економії коштів на оплату праці у зв"язку із великою кількістю відшкодувань по лікарняним листкам, які здійснюються за рахунок фонду соціального страхування</t>
  </si>
  <si>
    <t>Відхилення по загальному фонду виникло внаслідок використання в неповному обсязі коштів на оплату послуг (крім комунальних), видатків на відрядження</t>
  </si>
  <si>
    <t xml:space="preserve">Іськів В.І. </t>
  </si>
  <si>
    <t xml:space="preserve">Відхилення по спеціальному фонду виникло внаслідок економії коштів </t>
  </si>
  <si>
    <t>Міська програма "Здоров'я Рівнян" на                       2018-2022 роки</t>
  </si>
  <si>
    <t>Міська цільова програма "Громадський бюджет у місті Рівному на                2016-2020 роки"</t>
  </si>
  <si>
    <t>кількість штатних одиниць всього:</t>
  </si>
  <si>
    <t>в т.ч. кількість штатних одиниць (фінансуються за рахунок коштів НСЗУ)</t>
  </si>
  <si>
    <t>в т.ч. кількість штатних одиниць (фінансуються за рахунок коштів місцевого бюджету)</t>
  </si>
  <si>
    <t>з них  лікарів (фінансуються за рахунок коштів НСЗУ)</t>
  </si>
  <si>
    <t>з них  лікарів ( фінансуються за рахунок коштів місцевого бюджету)</t>
  </si>
  <si>
    <t>Штатний розпис. Зведення планів по мережі, штатах і контингентах установ, що знаходяться на місцевих бюджетах АРК, областей, міст Києва та Севастополя</t>
  </si>
  <si>
    <t xml:space="preserve"> Зведення планів по мережі, штатах і контингентах установ, що знаходяться на місцевих бюджетах АРК, областей, міст Києва та Севастополя</t>
  </si>
  <si>
    <t>довідкова інформація</t>
  </si>
  <si>
    <t>Розбіжність виникла внаслідок  внесення змін у штатні розписи</t>
  </si>
  <si>
    <t>кількість пролікованих хворих у звичайному стаціонарах</t>
  </si>
  <si>
    <t>кількість ліжко-днів у зичайних стаціонарах</t>
  </si>
  <si>
    <t>тис. од.</t>
  </si>
  <si>
    <t>кількість ліжко-днів у денних стаціонарах</t>
  </si>
  <si>
    <t>завантаженість ліжкового фонду у звичайних стаціонарах</t>
  </si>
  <si>
    <t>завантаженість ліжкового фонду у денних стаціонарах</t>
  </si>
  <si>
    <t>рівень виявлення онкозахворювань на ранніх стадіях</t>
  </si>
  <si>
    <t xml:space="preserve">Відхилення по загальному і спеціальному фонду виникло внаслідок економії коштів </t>
  </si>
  <si>
    <t xml:space="preserve"> кількість штатних одиниць (фінансуються за рахунок коштів НСЗУ)</t>
  </si>
  <si>
    <t xml:space="preserve"> у т. ч. лікарів (фінансуються за рахунок коштів НСЗУ)</t>
  </si>
  <si>
    <t>з них у жіночих консультаціях</t>
  </si>
  <si>
    <t>1.</t>
  </si>
  <si>
    <t xml:space="preserve"> (код Програмної класифікації видатків та кредитування місцевого бюджету)</t>
  </si>
  <si>
    <t>(найменування головного розпорядника коштів місцевого бюджету)</t>
  </si>
  <si>
    <t xml:space="preserve"> (код за ЄРДПОУ)</t>
  </si>
  <si>
    <t>3.</t>
  </si>
  <si>
    <t>2144</t>
  </si>
  <si>
    <t xml:space="preserve"> (код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</si>
  <si>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</si>
  <si>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місцевих бюджетів)</t>
  </si>
  <si>
    <t xml:space="preserve"> (код бюджету)</t>
  </si>
  <si>
    <t>Зведення планів по мережі, штатах і контингентах установ, що знаходяться на місцевих бюджетах АРК, областей, міст Києва та Севастополя</t>
  </si>
  <si>
    <t>видатки на забезпечення препаратами десмопресину медикаментами хворих на    нецукровий діабет</t>
  </si>
  <si>
    <t>кількість хворих на цукровий діабет, що забезпечуються препаратами інсуліну</t>
  </si>
  <si>
    <t>кількість хворих на нецукровий діабет, що забезпечуються препаратами десмопресину</t>
  </si>
  <si>
    <t xml:space="preserve">забезпеченість хворих на цукровий діабет препаратами інсуліну </t>
  </si>
  <si>
    <t>забезпеченість хворих на нецукровий діабет       препаратами десмопресину</t>
  </si>
  <si>
    <t>динаміка кількості хворих на цукровий  діабет, забезпечених інсуліном</t>
  </si>
  <si>
    <t>динаміка кількості хворих на нецукровий діабет, забезпечених  препаратами десмопресину</t>
  </si>
  <si>
    <t>Розбіжність виникла внаслідок зниження динаміки кількості хворих на цукровий  діабет, забезпечених інсуліном</t>
  </si>
  <si>
    <t>2152</t>
  </si>
  <si>
    <t>Забезпечення інших програм та заходів у сфері охорони здоров"я</t>
  </si>
  <si>
    <t>Міська програма створення місцевого та об’єктових матеріальних резервів для запобігання і ліквідації наслідків надзвичайних ситуацій на 2016 – 2020 роки</t>
  </si>
  <si>
    <t>кількість  пільгових зубопротезувань</t>
  </si>
  <si>
    <t>Розбіжність виникла внаслідок зменшення кількості  пільгових зубопротезувань</t>
  </si>
  <si>
    <t>відсоток осіб, що отримали пільгове зубопротезування, до загальної кількості осіб,  що перебувають на черзі на пільгове зубопротезування</t>
  </si>
  <si>
    <t>динаміка кількості осіб, забезпечених пільговим зубопротезуванням</t>
  </si>
  <si>
    <t>Розбіжність виникла внаслідок зменшення відсоток осіб, що отримали пільгове зубопротезування, до загальної кількості осіб,  що перебувають на черзі на пільгове зубопротезування</t>
  </si>
  <si>
    <t>Затверджені результативні показники, передбачені бюджетною програмою, мають динаміку. Загалом показники виконано. За звітний період зменшилась кількість відвідувань. Бюджетна програма виконана на 99,38%.</t>
  </si>
  <si>
    <t>Заходи спрямовані на соціально-економічний розвиток території</t>
  </si>
  <si>
    <t>зниження показника летальності</t>
  </si>
  <si>
    <t>розпорядження КМУ від 08.07.2020 №891-р</t>
  </si>
  <si>
    <t>0713210</t>
  </si>
  <si>
    <t>3210</t>
  </si>
  <si>
    <t>1050</t>
  </si>
  <si>
    <t>Організація та проведення громадських робіт</t>
  </si>
  <si>
    <t>Реалізація державної політики зайнятості населення на місцевому рівні шляхом проведення громадських робіт в закладах охорони здоров'я</t>
  </si>
  <si>
    <t>Підтримка реалізації державної політики зайнятості населення на місцевому рівні шляхом проведення громадських робіт в закладах охорони здоров'я</t>
  </si>
  <si>
    <t>Забезпечення організації громадських робіт, спрямованих на соціальний розвиток та на інтереси територіальної громади міста Рівного</t>
  </si>
  <si>
    <t>Оплата проведених громадських робіт в закладах охорони здоров'я</t>
  </si>
  <si>
    <t xml:space="preserve">Відхилення по загальному фонду виникло внаслідок відсутності направлення на виконання громадських робіт з Рівненського міського центру зайнятості </t>
  </si>
  <si>
    <t>Програма міської підтримки організації громадських робіт, спрямованих на соціальний розвиток та на інтереси територіальної громади міста Рівного на 2017 – 2020 роки</t>
  </si>
  <si>
    <t>обсяги видатків для проведення громадських робіт в закладах охорони здоров'я (50 % співфінансування)</t>
  </si>
  <si>
    <t>кошторис, програма, розрахунки</t>
  </si>
  <si>
    <t>кількість працівників, що планується залучити для проведення громадських робіт</t>
  </si>
  <si>
    <t>середня сума призначень на одного працівника (50 % співфінансування)</t>
  </si>
  <si>
    <t>% кількості працівників, залучених до проведення громадських робіт, до запланованої кількості закладів</t>
  </si>
  <si>
    <t xml:space="preserve">Затверджені результативні показники, передбачені бюджетною програмою не виконані, внаслідок відсутності направлення на виконання громадських робіт з Рівненського міського центру зайнятості </t>
  </si>
  <si>
    <t>Розбіжність виникла внаслідок  внесення змін у штатні розписи, оптимізації ліжкового фонду</t>
  </si>
  <si>
    <t>Розбіжність виникла внаслідок зменшення кількості пролікованих хворих у звичайних стаціонарах, зменшення кількості відвідувань у поліклініку,  ліжко-днів у стаціонарах</t>
  </si>
  <si>
    <t>Розбіжність виникла внаслідок зменшення середньої тривалість лікування в стаціонарі одного хворого</t>
  </si>
  <si>
    <t>Розбіжність виникла внаслідок збільшення відсотка виявлення онкозахворювань на ранніх стадіях, показника летальності</t>
  </si>
  <si>
    <t>Затверджені результативні показники, передбачені бюджетною програмою, мають динаміку. За звітний період зменшилась кількість хворих пролікованих в стаціонарі в порівнянні з 2019 роком. Оптимізації ліжкового фонду стаціонарів сприяє розвитку стаціонарозамінних форм надання медичної допомоги населенню.Щорічно кількість пролікованих в денних стаціонарах та стаціонарах вдома збільшується. Бюджетна програма виконана на 99,53%.</t>
  </si>
  <si>
    <t>7363                 0490</t>
  </si>
  <si>
    <t>2151                          0763</t>
  </si>
  <si>
    <t>2111                   0726</t>
  </si>
  <si>
    <t>2100                            0722</t>
  </si>
  <si>
    <t>2030                              0733</t>
  </si>
  <si>
    <t>2010                  0731</t>
  </si>
  <si>
    <t>Мережа розпорядників та одержувачів коштів місцевого бюджету</t>
  </si>
  <si>
    <t>кількість ліжко-днів</t>
  </si>
  <si>
    <t>тис.од.</t>
  </si>
  <si>
    <t>кількісь новонароджених</t>
  </si>
  <si>
    <t>середня тривалість перебування наакушерському ліжку у пологовому будинку</t>
  </si>
  <si>
    <t>кількість пологів на одного лікаря-акушер-гінеголога</t>
  </si>
  <si>
    <t>кількість відвідувань на одного лікаря в жіночих консультаціях</t>
  </si>
  <si>
    <t>кількість жінок, які вчасно стали на облік в жіночих консультаціях по вагітності</t>
  </si>
  <si>
    <t>завантаженість ліжкового фонду пологового будинку</t>
  </si>
  <si>
    <t>зниження кількості кесарських розтинів по відношенню до загальної кількості пологів</t>
  </si>
  <si>
    <t>Розбіжність виникла внаслідок зменшення кількості ліжко-днів та відвідувань у жіночі консультації, зменшення кількості новонароджених та пологів</t>
  </si>
  <si>
    <t xml:space="preserve">Розбіжність виникла внаслідок  зменшення кількісті пологів на одного лікаря-акушер-гінеголога, кількісті відвідувань на одного лікаря в жіночих консультаціях, кількості жінок, які вчасно стали на облік в жіночих консультаціях по вагітності, завантаженості ліжкового фонду пологового будинку </t>
  </si>
  <si>
    <t>Затверджені результативні показники, передбачені бюджетною програмою, мають динаміку. За звітний період зменшився показник народжуваності та становить 10,7 на 1 тис. населення (в минулому році 12,3). Відповідно зменшилась кількість ліжко-днів та відвідувань у жіночі консультації порівняно з 2019 роком. Бюджетна програма виконана на 99,98%.</t>
  </si>
  <si>
    <t>кількість штатних одиниць (фінансуються за рахунок коштів місцевого бюджету)</t>
  </si>
  <si>
    <t xml:space="preserve"> у т. ч. лікарів-стоматологів та зубних лікарів (фінансуються за рахунок коштів місцевого бюджету)</t>
  </si>
  <si>
    <t>кількість лікарських відвідувань</t>
  </si>
  <si>
    <t>Розбіжність виникла внаслідок зменшення кількості відвідувань, кількість осіб, яким проведена планова санація</t>
  </si>
  <si>
    <t>кількість санованих пацієнтів на одного лікаря-стоматолога та зубного лікаря</t>
  </si>
  <si>
    <t>Розбіжність виникла внаслідок  зменшення рівня санованих пацієнтів на одного лікаря-стоматолога та зубного лікаря</t>
  </si>
  <si>
    <t>рівень санованих до кількості лікарських відвідувань</t>
  </si>
  <si>
    <t>Розбіжність виникла внаслідок зменшення рівня санованих до кількості лікарських відвідувань</t>
  </si>
  <si>
    <t>Затверджені результативні показники, передбачені бюджетною програмою, мають динаміку. За звітний період збільшилась кількість відвідувань, проведених планових санацій та умовних одиниць праці. Бюджетна програма виконана на 99,51%.</t>
  </si>
  <si>
    <t xml:space="preserve">Забезпечення закладів охорони здоров"я міста Рівного, що надають медичну допомогу первинного рівня, обладнанням та предметами довгострокового користування </t>
  </si>
  <si>
    <t>Міська цільова програма "Громадський бюджет у місті Рівному на 2016-2020 роки"</t>
  </si>
  <si>
    <t>кількість штатних посад (фінансуються за рахунок коштів НСЗУ)</t>
  </si>
  <si>
    <t>штатний розпис</t>
  </si>
  <si>
    <t>у т. ч. лікарів, які надають первинну допомогу (фінансуються за рахунок коштів НСЗУ)</t>
  </si>
  <si>
    <t>кількість населення, що підписали декларацію з лікарем ЦПМСД</t>
  </si>
  <si>
    <t>дані НСЗУ</t>
  </si>
  <si>
    <t>кількість відвідувань до лікаря ПМСД</t>
  </si>
  <si>
    <t>Розбіжність виникла внаслідок зменшення кількісті відвідувань до лікаря ПМСД, кількісті населення, що підписали декларацію з лікарем ЦПМСД</t>
  </si>
  <si>
    <t>кількість підписаних декларацій на одного лікаря, який надає первинну допомогу</t>
  </si>
  <si>
    <t>середня кількість відвідувань на одного лікаря, який надає первинну допомогу</t>
  </si>
  <si>
    <t xml:space="preserve">динаміка виявлених візуальних форм онкозахворювань на ранніх стадіях при профілактичних оглядах </t>
  </si>
  <si>
    <t>Розбіжність виникла внаслідок росту динаміки виявлених візуальних форм онкозахворювань на ранніх стадіях при профілактичних оглядах та зниження динаміки виявлених випадків туберкульозу в занедбаних стадіях</t>
  </si>
  <si>
    <t>Затверджені результативні показники, передбачені бюджетною програмою, мають динаміку. За звітний період зменшилась кількість відвідувань. Бюджетна програма виконана на 97,99%.</t>
  </si>
  <si>
    <t>7322                               0443</t>
  </si>
  <si>
    <t>0717322</t>
  </si>
  <si>
    <t>Забезпечення належного рівня доступу до отримання послуг медичних установ та закладів</t>
  </si>
  <si>
    <t xml:space="preserve">Забезпечення розвитку інфраструктури території </t>
  </si>
  <si>
    <t>Забезпечення капітального ремонту об"єктів</t>
  </si>
  <si>
    <t>Проєктування реконструкції об"єкту</t>
  </si>
  <si>
    <t xml:space="preserve">Капітальний ремонт системи пожежної сигналізації, оповіщення про пожежу, передавання тривожних сповіщень в будівлі КНП «ЦПМСД «Ювілейний» РМР за адресою м.Рівне, вул.Макарова,3 </t>
  </si>
  <si>
    <t xml:space="preserve">Капітальний ремонт вхідного тамбура з заміною вітражів та дверей на енергозберігаючі КЗ ЦПМСД "Ювілейний" за адресою м. Рівне, вул. Макарова,3 </t>
  </si>
  <si>
    <t>Капітальний ремонт приміщень пологового відділення №1 стаціонарного корпусу пологового будинку  Рівненської міської ради за адресою: м. Рівне, вул. Медична, 7</t>
  </si>
  <si>
    <t>Капітальний ремонт шахт та машинних приміщень з заміною двох лікарняних ліфтів за реєстраційним №10342 (поліклініка) та №10341 (приймальне відділення) КНП "Центральна міська лікарня" РМР по вул.М. Карнаухова, 25а в м.Рівне</t>
  </si>
  <si>
    <t xml:space="preserve">Капітальний ремонт інфекційного корпусу Рівненської центральної міської лікарні по вул. М. Карнаухова (Мірющенка), 25а в м. Рівне </t>
  </si>
  <si>
    <t xml:space="preserve">Капітальний ремонт (заміна) ліфта в КНП "Міська лікарня №2" РМР за адресою О.Олеся, 13, м. Рівне </t>
  </si>
  <si>
    <t>Капітальний ремонт покрівлі будівлі стаціонару №1 міської дитячої лікарні Рівненської міської ради за адресою: м. Рівне, вул. В.Чорновола, 72</t>
  </si>
  <si>
    <t>Капітальний ремонт приміщень педіатричного відділення №2 будівлі стаціонару №1 міської дитячої лікарні Рівненської міської ради за  адресою: м. Рівне, вул. В Чорновола, 72</t>
  </si>
  <si>
    <t>Капітальний ремонт міської лікарні №2 Рівненської міської ради в м. Рівне по вул. Олександра Олеся, 13 (утеплення фасадів, заміна покрівлі, вікон та вхідних дверей)</t>
  </si>
  <si>
    <t>Реконструкція приймального відділення КНП "Центральна міська лікарня" Рівненської міської ради за адресою: вул. М.Карнаухова, 25а, м. Рівне, Рівненська область (проектні роботи)</t>
  </si>
  <si>
    <t xml:space="preserve">Капітальний ремонт по утепленню фасадів, заміні частини вікон та вхідних дверей терапевтичного корпусу центральної міської лікарні в м. Рівне по вул. М. Карнаухова, 25а </t>
  </si>
  <si>
    <t>усього</t>
  </si>
  <si>
    <t>обсяги витрат на проведення капітального ремонту об"єктів</t>
  </si>
  <si>
    <t>обсяги витрат на проєктування реконструкції об"єкта</t>
  </si>
  <si>
    <t>грн</t>
  </si>
  <si>
    <t>Рішення Рівненської міської ради від 24.12.2019р. № 6956 "Про бюджет міста Рівного на 2020 рік", рішення Рівненської міської ради від 26.03.2020 року №7387 „Про зміни до бюджету міста Рівного на 2020 рік”, рішення Рівненської міської ради від 13 серпня 2020 року №7758 „Про зміни до бюджету міста Рівного на 2020 рік”, рішення Рівненської міської ради від 17 вересня 2020 року №7924 „Про зміни до бюджету міста Рівного на 2020 рік”</t>
  </si>
  <si>
    <t>рішення Рівненської міської ради від 26.03.2020 року №7387 „Про зміни до бюджету міста Рівного на 2020 рік”, рішення Рівненської міської ради від 16 квітня 2020 року №7463 „Про зміни до бюджету міста Рівного на 2020 рік”</t>
  </si>
  <si>
    <t>кількість об"єктів, що підлягають капітальному ремонту</t>
  </si>
  <si>
    <t>Розбіжність виникла внаслідок  економії коштів</t>
  </si>
  <si>
    <t>Рішення Рівненської міської ради від 24.12.2019р. № 6956 "Про бюджет міста Рівного на 2020 рік", рішення Рівненської міської ради від 26.03.2020 року №7387 „Про зміни до бюджету міста Рівного на 2020 рік”</t>
  </si>
  <si>
    <t>кількість проєктів для реконструкції об"єктів</t>
  </si>
  <si>
    <t>середні витрати на капітальний ремонт одного об"єкта</t>
  </si>
  <si>
    <t>середні витрати на розробку одиного проєкту для реконструкції об"єкта</t>
  </si>
  <si>
    <t xml:space="preserve">рівень готовності об`єктів капітального ремонту </t>
  </si>
  <si>
    <t xml:space="preserve">рівень готовності проєктної документації реконструкції об"єкта </t>
  </si>
  <si>
    <t>Розбіжність виникла внаслідок зменшення рівня готовності об"єктів капітального ремонту</t>
  </si>
  <si>
    <t>Затверджені результативні показники, передбачені бюджетною програмою, виконанні. . Бюджетна програма виконана на 94.61%.</t>
  </si>
  <si>
    <t>віхдилення відсутнє</t>
  </si>
  <si>
    <t>кількість аналітичних довідок, методичних рекомендацій, письмових роз’яснень, довідників, іншої інформації на одного працівника</t>
  </si>
  <si>
    <t>динаміка кількості аналітичних довідок, методичних рекомендацій, письмових роз’яснень, довідників, іншої інформації</t>
  </si>
  <si>
    <t>Затверджені результативні показники, передбачені бюджетною програмою, загалом показники виконано. Бюджетна програма виконана на 99,91%.</t>
  </si>
  <si>
    <t>про виконання паспорта бюджетної програми місцевого бюджету станом на 2020 рік</t>
  </si>
  <si>
    <t>про виконання паспорта бюджетної програми місцевого бюджету на 2020 рік.</t>
  </si>
  <si>
    <t>Будівництво медичних установ та закладів</t>
  </si>
  <si>
    <t xml:space="preserve">Відхилення за напрямками використання коштів по спеціальному фонду виникло внаслідок економії коштів </t>
  </si>
</sst>
</file>

<file path=xl/styles.xml><?xml version="1.0" encoding="utf-8"?>
<styleSheet xmlns="http://schemas.openxmlformats.org/spreadsheetml/2006/main">
  <numFmts count="4">
    <numFmt numFmtId="164" formatCode="#0.00"/>
    <numFmt numFmtId="165" formatCode="0.0000"/>
    <numFmt numFmtId="166" formatCode="0.0"/>
    <numFmt numFmtId="167" formatCode="#,##0.0"/>
  </numFmts>
  <fonts count="3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sz val="8"/>
      <name val="Arial Cyr"/>
      <charset val="204"/>
    </font>
    <font>
      <sz val="10"/>
      <name val="Arial Cyr"/>
      <charset val="204"/>
    </font>
    <font>
      <sz val="12"/>
      <name val="Arial Cyr"/>
      <charset val="204"/>
    </font>
    <font>
      <sz val="9"/>
      <name val="Arial Cyr"/>
      <charset val="204"/>
    </font>
    <font>
      <sz val="7"/>
      <name val="Times New Roman"/>
      <family val="1"/>
      <charset val="204"/>
    </font>
    <font>
      <sz val="10"/>
      <name val="Arial Narrow"/>
      <family val="2"/>
      <charset val="204"/>
    </font>
    <font>
      <sz val="8"/>
      <name val="Arial Narrow"/>
      <family val="2"/>
      <charset val="204"/>
    </font>
    <font>
      <sz val="9"/>
      <name val="Arial Narrow"/>
      <family val="2"/>
      <charset val="204"/>
    </font>
    <font>
      <sz val="6"/>
      <name val="Times New Roman"/>
      <family val="1"/>
      <charset val="204"/>
    </font>
    <font>
      <b/>
      <sz val="11"/>
      <name val="Times New Roman"/>
      <family val="1"/>
      <charset val="204"/>
    </font>
    <font>
      <sz val="11"/>
      <name val="Arial Cyr"/>
      <charset val="204"/>
    </font>
    <font>
      <sz val="5"/>
      <name val="Times New Roman"/>
      <family val="1"/>
      <charset val="204"/>
    </font>
    <font>
      <sz val="7"/>
      <color rgb="FFFF0000"/>
      <name val="Times New Roman"/>
      <family val="1"/>
      <charset val="204"/>
    </font>
    <font>
      <sz val="10"/>
      <color rgb="FFFF0000"/>
      <name val="Times New Roman"/>
      <family val="1"/>
      <charset val="204"/>
    </font>
    <font>
      <sz val="10"/>
      <color rgb="FFFF0000"/>
      <name val="Arial Cyr"/>
      <charset val="204"/>
    </font>
    <font>
      <sz val="8"/>
      <color rgb="FFFF0000"/>
      <name val="Times New Roman"/>
      <family val="1"/>
      <charset val="204"/>
    </font>
    <font>
      <sz val="6"/>
      <name val="Arial Cyr"/>
      <charset val="204"/>
    </font>
    <font>
      <sz val="6"/>
      <color rgb="FFFF0000"/>
      <name val="Times New Roman"/>
      <family val="1"/>
      <charset val="204"/>
    </font>
    <font>
      <sz val="5"/>
      <color rgb="FFFF0000"/>
      <name val="Times New Roman"/>
      <family val="1"/>
      <charset val="204"/>
    </font>
    <font>
      <sz val="5"/>
      <color rgb="FFFF0000"/>
      <name val="Arial Cyr"/>
      <charset val="204"/>
    </font>
    <font>
      <sz val="7"/>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6">
    <xf numFmtId="0" fontId="0" fillId="0" borderId="0" xfId="0"/>
    <xf numFmtId="0" fontId="1" fillId="0" borderId="0" xfId="0" applyFont="1"/>
    <xf numFmtId="0" fontId="2"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4" fillId="0" borderId="0" xfId="0" applyFont="1" applyAlignment="1">
      <alignment vertical="center" wrapText="1"/>
    </xf>
    <xf numFmtId="0" fontId="2" fillId="0" borderId="0" xfId="0" applyFont="1"/>
    <xf numFmtId="0" fontId="8" fillId="0" borderId="0" xfId="0" applyFont="1" applyAlignment="1"/>
    <xf numFmtId="0" fontId="6" fillId="0" borderId="0" xfId="0" applyFont="1" applyAlignment="1"/>
    <xf numFmtId="0" fontId="11" fillId="0" borderId="0" xfId="0" applyFont="1" applyBorder="1"/>
    <xf numFmtId="0" fontId="12" fillId="0" borderId="0" xfId="0" applyFont="1" applyAlignment="1">
      <alignment wrapText="1"/>
    </xf>
    <xf numFmtId="0" fontId="4"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7" fillId="0" borderId="1" xfId="0" applyFont="1" applyBorder="1"/>
    <xf numFmtId="0" fontId="6" fillId="0" borderId="0" xfId="0" applyFont="1"/>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2" xfId="0" applyBorder="1" applyAlignment="1">
      <alignment horizontal="left" vertical="top" wrapText="1"/>
    </xf>
    <xf numFmtId="0" fontId="2" fillId="0" borderId="0" xfId="0" applyFont="1" applyAlignment="1">
      <alignment horizontal="left" vertical="center" wrapText="1"/>
    </xf>
    <xf numFmtId="0" fontId="1"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xf numFmtId="0" fontId="6" fillId="0" borderId="1" xfId="0" applyFont="1" applyBorder="1"/>
    <xf numFmtId="0" fontId="1" fillId="0" borderId="1" xfId="0" applyFont="1" applyBorder="1"/>
    <xf numFmtId="0" fontId="7" fillId="0" borderId="0" xfId="0" applyFont="1" applyBorder="1" applyAlignment="1"/>
    <xf numFmtId="49" fontId="7"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2" fontId="7" fillId="0" borderId="0" xfId="0" applyNumberFormat="1" applyFont="1" applyBorder="1" applyAlignment="1">
      <alignment horizontal="center" vertical="center" wrapText="1"/>
    </xf>
    <xf numFmtId="49" fontId="1" fillId="0" borderId="0" xfId="0" applyNumberFormat="1" applyFont="1" applyBorder="1" applyAlignment="1">
      <alignment horizontal="right" vertical="center" wrapText="1"/>
    </xf>
    <xf numFmtId="0" fontId="6" fillId="0" borderId="0" xfId="0" applyFont="1" applyBorder="1"/>
    <xf numFmtId="0" fontId="2" fillId="0" borderId="0" xfId="0" applyFont="1" applyBorder="1" applyAlignment="1">
      <alignment horizontal="left" vertical="center" wrapText="1"/>
    </xf>
    <xf numFmtId="0" fontId="0" fillId="0" borderId="0" xfId="0" applyBorder="1" applyAlignment="1">
      <alignment horizontal="left" vertical="center" wrapText="1"/>
    </xf>
    <xf numFmtId="49" fontId="1" fillId="0" borderId="4" xfId="0" applyNumberFormat="1" applyFont="1" applyBorder="1" applyAlignment="1">
      <alignment horizontal="left" vertical="center" wrapText="1"/>
    </xf>
    <xf numFmtId="0" fontId="7" fillId="0" borderId="5" xfId="0" applyFont="1" applyBorder="1"/>
    <xf numFmtId="0" fontId="1" fillId="0" borderId="6" xfId="0" applyFont="1" applyBorder="1"/>
    <xf numFmtId="0" fontId="1" fillId="0" borderId="7" xfId="0" applyFont="1" applyBorder="1"/>
    <xf numFmtId="0" fontId="2" fillId="0" borderId="0" xfId="0" applyFont="1" applyBorder="1" applyAlignment="1">
      <alignment horizontal="left" vertical="top" wrapText="1"/>
    </xf>
    <xf numFmtId="0" fontId="0" fillId="0" borderId="0" xfId="0"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center" vertical="top" wrapText="1"/>
    </xf>
    <xf numFmtId="0" fontId="0" fillId="0" borderId="0" xfId="0" applyFont="1" applyBorder="1" applyAlignment="1">
      <alignment horizontal="center" vertical="top" wrapText="1"/>
    </xf>
    <xf numFmtId="49" fontId="1" fillId="0" borderId="8" xfId="0" applyNumberFormat="1" applyFont="1" applyBorder="1" applyAlignment="1">
      <alignment horizontal="left" vertical="center" wrapText="1"/>
    </xf>
    <xf numFmtId="0" fontId="3" fillId="0" borderId="2" xfId="0" applyFont="1" applyBorder="1" applyAlignment="1">
      <alignment horizontal="left" vertical="top"/>
    </xf>
    <xf numFmtId="0" fontId="2" fillId="0" borderId="4" xfId="0" applyFont="1" applyBorder="1" applyAlignment="1">
      <alignment horizontal="left" vertical="center"/>
    </xf>
    <xf numFmtId="0" fontId="0" fillId="0" borderId="4" xfId="0" applyBorder="1" applyAlignment="1">
      <alignment horizontal="left" vertical="top"/>
    </xf>
    <xf numFmtId="0" fontId="0" fillId="0" borderId="2" xfId="0" applyBorder="1" applyAlignment="1">
      <alignment horizontal="left" vertical="top"/>
    </xf>
    <xf numFmtId="0" fontId="3" fillId="0" borderId="2" xfId="0" applyFont="1" applyBorder="1" applyAlignment="1">
      <alignment horizontal="center" vertical="center"/>
    </xf>
    <xf numFmtId="49" fontId="1" fillId="0" borderId="2" xfId="0" applyNumberFormat="1" applyFont="1" applyBorder="1" applyAlignment="1">
      <alignment horizontal="left" vertical="center" wrapText="1"/>
    </xf>
    <xf numFmtId="0" fontId="3" fillId="0" borderId="0" xfId="0" applyFont="1" applyAlignment="1">
      <alignment horizontal="center" vertical="center" wrapText="1"/>
    </xf>
    <xf numFmtId="165" fontId="1" fillId="0" borderId="0" xfId="0" applyNumberFormat="1" applyFont="1" applyBorder="1" applyAlignment="1">
      <alignment horizontal="left" vertical="center" wrapText="1"/>
    </xf>
    <xf numFmtId="0" fontId="1" fillId="2" borderId="0" xfId="0" applyFont="1" applyFill="1"/>
    <xf numFmtId="0" fontId="2" fillId="0" borderId="0" xfId="0" applyFont="1" applyAlignment="1">
      <alignment horizontal="center" vertical="center" wrapText="1"/>
    </xf>
    <xf numFmtId="0" fontId="0" fillId="0" borderId="2" xfId="0" applyBorder="1" applyAlignment="1">
      <alignment horizontal="left"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0" fillId="0" borderId="2" xfId="0" applyBorder="1" applyAlignment="1">
      <alignment horizontal="left" vertical="top" wrapText="1"/>
    </xf>
    <xf numFmtId="0" fontId="3"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2" xfId="0" applyBorder="1" applyAlignment="1">
      <alignment horizontal="left" vertical="top" wrapText="1"/>
    </xf>
    <xf numFmtId="0" fontId="1" fillId="0" borderId="1" xfId="0" applyFont="1" applyBorder="1" applyAlignment="1">
      <alignment horizontal="center" vertical="center" wrapText="1"/>
    </xf>
    <xf numFmtId="0" fontId="11" fillId="0" borderId="2" xfId="0" applyFont="1" applyBorder="1" applyAlignment="1">
      <alignment vertical="center" wrapText="1"/>
    </xf>
    <xf numFmtId="165" fontId="1" fillId="0" borderId="0" xfId="0" applyNumberFormat="1" applyFont="1"/>
    <xf numFmtId="49" fontId="1"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10" xfId="0" applyFont="1" applyBorder="1" applyAlignment="1">
      <alignment horizontal="center" vertical="top" wrapText="1"/>
    </xf>
    <xf numFmtId="4" fontId="17" fillId="0" borderId="3" xfId="0" applyNumberFormat="1" applyFont="1" applyBorder="1" applyAlignment="1">
      <alignment horizontal="center" vertical="center" wrapText="1"/>
    </xf>
    <xf numFmtId="4" fontId="17" fillId="0" borderId="4" xfId="0" applyNumberFormat="1" applyFont="1" applyBorder="1" applyAlignment="1">
      <alignment horizontal="center" vertical="center" wrapText="1"/>
    </xf>
    <xf numFmtId="4" fontId="17" fillId="0" borderId="10" xfId="0" applyNumberFormat="1" applyFont="1" applyBorder="1" applyAlignment="1">
      <alignment horizontal="center" vertical="center" wrapText="1"/>
    </xf>
    <xf numFmtId="4" fontId="17" fillId="3" borderId="3" xfId="0" applyNumberFormat="1" applyFont="1" applyFill="1" applyBorder="1" applyAlignment="1">
      <alignment horizontal="center" vertical="center" wrapText="1"/>
    </xf>
    <xf numFmtId="4" fontId="17" fillId="3" borderId="4" xfId="0" applyNumberFormat="1" applyFont="1" applyFill="1" applyBorder="1" applyAlignment="1">
      <alignment horizontal="center" vertical="center" wrapText="1"/>
    </xf>
    <xf numFmtId="4" fontId="17" fillId="3" borderId="10" xfId="0" applyNumberFormat="1" applyFont="1" applyFill="1" applyBorder="1" applyAlignment="1">
      <alignment horizontal="center" vertical="center" wrapText="1"/>
    </xf>
    <xf numFmtId="4" fontId="15" fillId="0" borderId="3" xfId="0" applyNumberFormat="1" applyFont="1" applyBorder="1" applyAlignment="1">
      <alignment horizontal="center" vertical="center" wrapText="1"/>
    </xf>
    <xf numFmtId="4" fontId="15" fillId="0" borderId="4"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 xfId="0" applyBorder="1"/>
    <xf numFmtId="0" fontId="0" fillId="0" borderId="10" xfId="0" applyBorder="1"/>
    <xf numFmtId="49" fontId="1" fillId="0" borderId="1"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49" fontId="6" fillId="0" borderId="3" xfId="0" applyNumberFormat="1" applyFont="1" applyBorder="1" applyAlignment="1">
      <alignment horizontal="center" vertical="top" wrapText="1"/>
    </xf>
    <xf numFmtId="0" fontId="10" fillId="0" borderId="4" xfId="0" applyFont="1" applyBorder="1" applyAlignment="1">
      <alignment horizontal="center" vertical="top" wrapText="1"/>
    </xf>
    <xf numFmtId="0" fontId="10" fillId="0" borderId="10" xfId="0" applyFont="1" applyBorder="1" applyAlignment="1">
      <alignment horizontal="center" vertical="top" wrapText="1"/>
    </xf>
    <xf numFmtId="0" fontId="2" fillId="0" borderId="0" xfId="0" applyFont="1" applyAlignment="1">
      <alignment horizontal="left" vertical="center" wrapText="1"/>
    </xf>
    <xf numFmtId="4" fontId="15" fillId="3" borderId="3" xfId="0" applyNumberFormat="1" applyFont="1" applyFill="1" applyBorder="1" applyAlignment="1">
      <alignment horizontal="center" vertical="center" wrapText="1"/>
    </xf>
    <xf numFmtId="4" fontId="15" fillId="3" borderId="4" xfId="0" applyNumberFormat="1" applyFont="1" applyFill="1" applyBorder="1" applyAlignment="1">
      <alignment horizontal="center" vertical="center" wrapText="1"/>
    </xf>
    <xf numFmtId="4" fontId="15" fillId="3" borderId="10"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1" fillId="0" borderId="4" xfId="0" applyFont="1" applyBorder="1" applyAlignment="1">
      <alignment horizontal="center" wrapText="1"/>
    </xf>
    <xf numFmtId="0" fontId="0" fillId="0" borderId="4" xfId="0" applyBorder="1" applyAlignment="1">
      <alignment wrapText="1"/>
    </xf>
    <xf numFmtId="0" fontId="0" fillId="0" borderId="10" xfId="0"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3" xfId="0" applyNumberFormat="1" applyFont="1" applyBorder="1" applyAlignment="1">
      <alignment horizontal="center" vertical="top" wrapText="1"/>
    </xf>
    <xf numFmtId="0" fontId="9" fillId="0" borderId="4" xfId="0" applyFont="1" applyBorder="1" applyAlignment="1">
      <alignment horizontal="center" vertical="top" wrapText="1"/>
    </xf>
    <xf numFmtId="0" fontId="9" fillId="0" borderId="10" xfId="0" applyFont="1" applyBorder="1" applyAlignment="1">
      <alignment horizontal="center"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xf numFmtId="0" fontId="0" fillId="0" borderId="11" xfId="0" applyBorder="1" applyAlignment="1"/>
    <xf numFmtId="0" fontId="0" fillId="0" borderId="6" xfId="0" applyBorder="1" applyAlignment="1"/>
    <xf numFmtId="0" fontId="0" fillId="0" borderId="0" xfId="0" applyAlignment="1"/>
    <xf numFmtId="0" fontId="0" fillId="0" borderId="12" xfId="0" applyBorder="1" applyAlignment="1"/>
    <xf numFmtId="0" fontId="0" fillId="0" borderId="7" xfId="0" applyBorder="1" applyAlignment="1"/>
    <xf numFmtId="0" fontId="0" fillId="0" borderId="2" xfId="0" applyBorder="1" applyAlignment="1"/>
    <xf numFmtId="0" fontId="0" fillId="0" borderId="9" xfId="0" applyBorder="1" applyAlignment="1"/>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6" fillId="0" borderId="0" xfId="0" applyFont="1" applyAlignment="1">
      <alignment horizontal="left" wrapText="1"/>
    </xf>
    <xf numFmtId="0" fontId="3" fillId="0" borderId="0" xfId="0" applyFont="1" applyAlignment="1">
      <alignment horizontal="center" vertical="center" wrapText="1"/>
    </xf>
    <xf numFmtId="49" fontId="3" fillId="0" borderId="0" xfId="0" applyNumberFormat="1" applyFont="1" applyAlignment="1">
      <alignment horizontal="left" vertical="center" wrapText="1"/>
    </xf>
    <xf numFmtId="49" fontId="3" fillId="0" borderId="2"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3"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0" fontId="2" fillId="0" borderId="4" xfId="0" applyFont="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4" fillId="0" borderId="0" xfId="0" applyFont="1" applyAlignment="1">
      <alignment horizontal="right" vertical="center" wrapText="1"/>
    </xf>
    <xf numFmtId="0" fontId="6" fillId="0" borderId="1" xfId="0" applyFont="1" applyBorder="1" applyAlignment="1">
      <alignment wrapText="1"/>
    </xf>
    <xf numFmtId="0" fontId="0" fillId="0" borderId="1" xfId="0" applyBorder="1" applyAlignment="1"/>
    <xf numFmtId="0" fontId="2" fillId="0" borderId="1"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0" fontId="1" fillId="0" borderId="3" xfId="0" applyFont="1" applyBorder="1" applyAlignment="1"/>
    <xf numFmtId="0" fontId="0" fillId="0" borderId="4" xfId="0" applyBorder="1" applyAlignment="1"/>
    <xf numFmtId="0" fontId="0" fillId="0" borderId="10" xfId="0" applyBorder="1" applyAlignment="1"/>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0" xfId="0" applyFont="1" applyAlignment="1">
      <alignment horizontal="center"/>
    </xf>
    <xf numFmtId="0" fontId="2" fillId="0" borderId="2" xfId="0" applyFont="1" applyBorder="1" applyAlignment="1">
      <alignment horizontal="left" vertical="top" wrapText="1"/>
    </xf>
    <xf numFmtId="0" fontId="12" fillId="0" borderId="2"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wrapText="1"/>
    </xf>
    <xf numFmtId="0" fontId="1" fillId="2" borderId="0" xfId="0" applyFont="1" applyFill="1" applyAlignment="1">
      <alignment vertical="center" wrapText="1"/>
    </xf>
    <xf numFmtId="164" fontId="1" fillId="0" borderId="1" xfId="0" applyNumberFormat="1" applyFont="1" applyBorder="1" applyAlignment="1">
      <alignment horizontal="center" vertical="center" wrapText="1"/>
    </xf>
    <xf numFmtId="0" fontId="1" fillId="2" borderId="3" xfId="0" applyFont="1" applyFill="1" applyBorder="1" applyAlignment="1"/>
    <xf numFmtId="0" fontId="0" fillId="2" borderId="4" xfId="0" applyFill="1" applyBorder="1" applyAlignment="1"/>
    <xf numFmtId="0" fontId="0" fillId="2" borderId="10" xfId="0" applyFill="1" applyBorder="1" applyAlignment="1"/>
    <xf numFmtId="0" fontId="21" fillId="0" borderId="8" xfId="0" applyFont="1" applyBorder="1" applyAlignment="1">
      <alignment horizontal="center" vertical="center" wrapText="1"/>
    </xf>
    <xf numFmtId="0" fontId="18" fillId="0" borderId="8" xfId="0" applyFont="1" applyBorder="1" applyAlignment="1">
      <alignment horizontal="center" vertical="center" wrapText="1"/>
    </xf>
    <xf numFmtId="49" fontId="22" fillId="0" borderId="3"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49" fontId="22" fillId="0" borderId="10" xfId="0" applyNumberFormat="1" applyFont="1" applyBorder="1" applyAlignment="1">
      <alignment horizontal="center" vertical="center" wrapText="1"/>
    </xf>
    <xf numFmtId="49" fontId="23" fillId="0" borderId="3" xfId="0" applyNumberFormat="1" applyFont="1" applyBorder="1" applyAlignment="1">
      <alignment horizontal="center" vertical="top" wrapText="1"/>
    </xf>
    <xf numFmtId="0" fontId="24" fillId="0" borderId="4" xfId="0" applyFont="1" applyBorder="1" applyAlignment="1">
      <alignment horizontal="center" vertical="top" wrapText="1"/>
    </xf>
    <xf numFmtId="0" fontId="24" fillId="0" borderId="10" xfId="0" applyFont="1" applyBorder="1" applyAlignment="1">
      <alignment horizontal="center" vertical="top" wrapText="1"/>
    </xf>
    <xf numFmtId="49" fontId="23" fillId="0" borderId="3" xfId="0" applyNumberFormat="1" applyFont="1" applyFill="1" applyBorder="1" applyAlignment="1">
      <alignment horizontal="center" vertical="top" wrapText="1"/>
    </xf>
    <xf numFmtId="0" fontId="24" fillId="0" borderId="4" xfId="0" applyFont="1" applyFill="1" applyBorder="1" applyAlignment="1">
      <alignment horizontal="center" vertical="top" wrapText="1"/>
    </xf>
    <xf numFmtId="0" fontId="24" fillId="0" borderId="10" xfId="0" applyFont="1" applyFill="1" applyBorder="1" applyAlignment="1">
      <alignment horizontal="center" vertical="top" wrapText="1"/>
    </xf>
    <xf numFmtId="4" fontId="17" fillId="2" borderId="3"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4" fontId="17" fillId="2" borderId="10" xfId="0" applyNumberFormat="1" applyFont="1" applyFill="1" applyBorder="1" applyAlignment="1">
      <alignment horizontal="center" vertical="center" wrapText="1"/>
    </xf>
    <xf numFmtId="0" fontId="1" fillId="0" borderId="0" xfId="0" applyFont="1" applyAlignment="1">
      <alignment vertical="center" wrapText="1"/>
    </xf>
    <xf numFmtId="49" fontId="8" fillId="0" borderId="3" xfId="0" applyNumberFormat="1" applyFont="1" applyBorder="1" applyAlignment="1">
      <alignment horizontal="center" vertical="top" wrapText="1"/>
    </xf>
    <xf numFmtId="0" fontId="13" fillId="0" borderId="4" xfId="0" applyFont="1" applyBorder="1" applyAlignment="1">
      <alignment horizontal="center" vertical="top" wrapText="1"/>
    </xf>
    <xf numFmtId="0" fontId="13" fillId="0" borderId="10" xfId="0" applyFont="1" applyBorder="1" applyAlignment="1">
      <alignment horizontal="center" vertical="top" wrapText="1"/>
    </xf>
    <xf numFmtId="49" fontId="25" fillId="0" borderId="3" xfId="0" applyNumberFormat="1" applyFont="1" applyBorder="1" applyAlignment="1">
      <alignment horizontal="center" vertical="top" wrapText="1"/>
    </xf>
    <xf numFmtId="49" fontId="25" fillId="0" borderId="4"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1" fillId="0" borderId="3" xfId="0" applyFont="1" applyBorder="1" applyAlignment="1">
      <alignment wrapText="1"/>
    </xf>
    <xf numFmtId="49" fontId="1" fillId="0"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7" fillId="0" borderId="2" xfId="0" applyFont="1" applyBorder="1" applyAlignment="1">
      <alignment horizontal="left" vertical="center" wrapText="1"/>
    </xf>
    <xf numFmtId="0" fontId="11" fillId="0" borderId="2" xfId="0" applyFont="1" applyBorder="1" applyAlignment="1">
      <alignment horizontal="left" vertical="center" wrapText="1"/>
    </xf>
    <xf numFmtId="49" fontId="1" fillId="0" borderId="4"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 fontId="6" fillId="0" borderId="3"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2" fontId="15" fillId="0" borderId="3" xfId="0" applyNumberFormat="1" applyFont="1" applyBorder="1" applyAlignment="1">
      <alignment horizontal="center" vertical="center" wrapText="1"/>
    </xf>
    <xf numFmtId="2" fontId="15" fillId="0" borderId="4"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0" fontId="2" fillId="0" borderId="0" xfId="0" applyFont="1" applyAlignment="1">
      <alignment horizontal="left" wrapText="1"/>
    </xf>
    <xf numFmtId="0" fontId="2" fillId="0" borderId="4" xfId="0" applyFont="1" applyBorder="1" applyAlignment="1">
      <alignment horizontal="left" vertical="center" wrapText="1"/>
    </xf>
    <xf numFmtId="2" fontId="6"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10" xfId="0" applyNumberFormat="1" applyFont="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0" fontId="7" fillId="0" borderId="1" xfId="0" applyFont="1" applyBorder="1" applyAlignment="1"/>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1" fillId="0" borderId="4" xfId="0" applyFont="1" applyBorder="1" applyAlignment="1">
      <alignment horizontal="center" vertical="top" wrapText="1"/>
    </xf>
    <xf numFmtId="0" fontId="11" fillId="0" borderId="10" xfId="0" applyFont="1" applyBorder="1" applyAlignment="1">
      <alignment horizontal="center" vertical="top"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wrapText="1"/>
    </xf>
    <xf numFmtId="49" fontId="3" fillId="0" borderId="2" xfId="0" applyNumberFormat="1" applyFont="1" applyBorder="1" applyAlignment="1">
      <alignment horizontal="right" vertical="center"/>
    </xf>
    <xf numFmtId="0" fontId="7" fillId="0" borderId="2" xfId="0" applyFont="1" applyBorder="1" applyAlignment="1">
      <alignment horizontal="center" vertical="center"/>
    </xf>
    <xf numFmtId="0" fontId="11" fillId="0" borderId="2" xfId="0" applyFont="1" applyBorder="1" applyAlignment="1"/>
    <xf numFmtId="49" fontId="7" fillId="0" borderId="3"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horizontal="center" vertical="top"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1" fillId="0" borderId="3" xfId="0" applyFont="1" applyBorder="1" applyAlignment="1">
      <alignment horizontal="left" vertical="center" wrapText="1"/>
    </xf>
    <xf numFmtId="0" fontId="11" fillId="0" borderId="4" xfId="0" applyFont="1" applyBorder="1" applyAlignment="1">
      <alignment horizontal="left" wrapText="1"/>
    </xf>
    <xf numFmtId="0" fontId="11" fillId="0" borderId="10" xfId="0" applyFont="1" applyBorder="1" applyAlignment="1">
      <alignment horizontal="left" wrapText="1"/>
    </xf>
    <xf numFmtId="1" fontId="15" fillId="0" borderId="3"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1" fontId="15" fillId="0" borderId="10" xfId="0" applyNumberFormat="1" applyFont="1" applyBorder="1" applyAlignment="1">
      <alignment horizontal="center" vertical="center" wrapText="1"/>
    </xf>
    <xf numFmtId="0" fontId="0" fillId="0" borderId="4" xfId="0" applyBorder="1" applyAlignment="1">
      <alignment horizontal="center" vertical="center" wrapText="1"/>
    </xf>
    <xf numFmtId="49" fontId="3" fillId="0" borderId="2" xfId="0" quotePrefix="1" applyNumberFormat="1" applyFont="1" applyBorder="1" applyAlignment="1">
      <alignment horizontal="center" vertical="center" wrapText="1"/>
    </xf>
    <xf numFmtId="0" fontId="7" fillId="0" borderId="2" xfId="0" applyFont="1" applyBorder="1" applyAlignment="1">
      <alignment horizontal="left" vertical="top"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2" fontId="16" fillId="0" borderId="3" xfId="0" applyNumberFormat="1" applyFont="1" applyBorder="1" applyAlignment="1">
      <alignment horizontal="center" vertical="center" wrapText="1"/>
    </xf>
    <xf numFmtId="2" fontId="16" fillId="0" borderId="4" xfId="0" applyNumberFormat="1" applyFont="1" applyBorder="1" applyAlignment="1">
      <alignment horizontal="center" vertical="center" wrapText="1"/>
    </xf>
    <xf numFmtId="2" fontId="16" fillId="0" borderId="10"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4" xfId="0" applyBorder="1" applyAlignment="1">
      <alignment horizontal="center" wrapText="1"/>
    </xf>
    <xf numFmtId="0" fontId="0" fillId="0" borderId="10" xfId="0" applyBorder="1" applyAlignment="1">
      <alignment horizontal="center" wrapText="1"/>
    </xf>
    <xf numFmtId="49" fontId="1" fillId="0" borderId="7"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horizontal="left" vertical="center" wrapText="1"/>
    </xf>
    <xf numFmtId="4" fontId="15" fillId="0" borderId="14" xfId="0" applyNumberFormat="1" applyFont="1" applyBorder="1" applyAlignment="1">
      <alignment horizontal="center" vertical="center" wrapText="1"/>
    </xf>
    <xf numFmtId="2" fontId="18"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66" fontId="6" fillId="0" borderId="3" xfId="0" applyNumberFormat="1" applyFont="1" applyBorder="1" applyAlignment="1">
      <alignment horizontal="center" vertical="center" wrapText="1"/>
    </xf>
    <xf numFmtId="166" fontId="6" fillId="0" borderId="4" xfId="0" applyNumberFormat="1" applyFont="1" applyBorder="1" applyAlignment="1">
      <alignment horizontal="center" vertical="center" wrapText="1"/>
    </xf>
    <xf numFmtId="166" fontId="6" fillId="0" borderId="1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49" fontId="28" fillId="0" borderId="3" xfId="0" applyNumberFormat="1" applyFont="1" applyBorder="1" applyAlignment="1">
      <alignment horizontal="center" vertical="top" wrapText="1"/>
    </xf>
    <xf numFmtId="0" fontId="29" fillId="0" borderId="4" xfId="0" applyFont="1" applyBorder="1" applyAlignment="1">
      <alignment horizontal="center" vertical="top" wrapText="1"/>
    </xf>
    <xf numFmtId="0" fontId="29" fillId="0" borderId="10" xfId="0" applyFont="1" applyBorder="1" applyAlignment="1">
      <alignment horizontal="center" vertical="top" wrapText="1"/>
    </xf>
    <xf numFmtId="167" fontId="6" fillId="0" borderId="3"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167" fontId="6" fillId="0" borderId="10" xfId="0" applyNumberFormat="1" applyFont="1" applyBorder="1" applyAlignment="1">
      <alignment horizontal="center" vertical="center" wrapText="1"/>
    </xf>
    <xf numFmtId="2" fontId="27" fillId="0" borderId="3" xfId="0" applyNumberFormat="1" applyFont="1" applyBorder="1" applyAlignment="1">
      <alignment horizontal="center" vertical="top" wrapText="1"/>
    </xf>
    <xf numFmtId="2" fontId="27" fillId="0" borderId="4" xfId="0" applyNumberFormat="1" applyFont="1" applyBorder="1" applyAlignment="1">
      <alignment horizontal="center" vertical="top" wrapText="1"/>
    </xf>
    <xf numFmtId="2" fontId="27" fillId="0" borderId="10" xfId="0" applyNumberFormat="1" applyFont="1" applyBorder="1" applyAlignment="1">
      <alignment horizontal="center" vertical="top" wrapText="1"/>
    </xf>
    <xf numFmtId="0" fontId="0" fillId="0" borderId="14" xfId="0" applyBorder="1" applyAlignment="1">
      <alignment horizontal="center" vertical="center" wrapText="1"/>
    </xf>
    <xf numFmtId="2" fontId="6" fillId="0" borderId="14" xfId="0" applyNumberFormat="1" applyFont="1" applyBorder="1" applyAlignment="1">
      <alignment horizontal="center" vertical="center" wrapText="1"/>
    </xf>
    <xf numFmtId="0" fontId="10" fillId="0" borderId="14" xfId="0"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4" fontId="15" fillId="0" borderId="11" xfId="0" applyNumberFormat="1" applyFont="1" applyBorder="1" applyAlignment="1">
      <alignment horizontal="center" vertical="center" wrapText="1"/>
    </xf>
    <xf numFmtId="49" fontId="3" fillId="0" borderId="2"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CF89"/>
  <sheetViews>
    <sheetView view="pageBreakPreview" zoomScale="85" zoomScaleNormal="85" zoomScaleSheetLayoutView="85" workbookViewId="0">
      <selection activeCell="T50" sqref="T50:AC52"/>
    </sheetView>
  </sheetViews>
  <sheetFormatPr defaultRowHeight="12.75"/>
  <cols>
    <col min="1" max="54" width="2.85546875" style="1" customWidth="1"/>
    <col min="55" max="55" width="3.85546875" style="1" customWidth="1"/>
    <col min="56" max="56" width="4" style="1" customWidth="1"/>
    <col min="57" max="65" width="2.85546875" style="1" customWidth="1"/>
    <col min="66" max="66" width="2.5703125" style="1" customWidth="1"/>
    <col min="67" max="67" width="3.28515625" style="1" customWidth="1"/>
    <col min="68" max="68" width="2.5703125" style="1" customWidth="1"/>
    <col min="69" max="69" width="4.7109375" style="1" customWidth="1"/>
    <col min="70" max="72" width="3" style="1" customWidth="1"/>
    <col min="73" max="73" width="11.5703125" style="1" customWidth="1"/>
    <col min="74" max="74" width="7.7109375" style="1" customWidth="1"/>
    <col min="75" max="77" width="3" style="1" customWidth="1"/>
    <col min="78" max="78" width="4.5703125" style="1" customWidth="1"/>
    <col min="79" max="79" width="5.28515625" style="1" hidden="1" customWidth="1"/>
    <col min="80"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
        <v>347</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9.5" customHeight="1">
      <c r="A6" s="132" t="s">
        <v>216</v>
      </c>
      <c r="B6" s="132"/>
      <c r="C6" s="133" t="s">
        <v>72</v>
      </c>
      <c r="D6" s="133"/>
      <c r="E6" s="133"/>
      <c r="F6" s="133"/>
      <c r="G6" s="133"/>
      <c r="H6" s="133"/>
      <c r="I6" s="133"/>
      <c r="J6" s="133"/>
      <c r="K6" s="133"/>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62"/>
      <c r="AZ6" s="62"/>
      <c r="BA6" s="62"/>
      <c r="BB6" s="62"/>
      <c r="BC6" s="137">
        <v>13985701</v>
      </c>
      <c r="BD6" s="137"/>
      <c r="BE6" s="137"/>
      <c r="BF6" s="137"/>
      <c r="BG6" s="137"/>
      <c r="BH6" s="137"/>
    </row>
    <row r="7" spans="1:64" ht="15.95" customHeight="1">
      <c r="A7" s="134" t="s">
        <v>217</v>
      </c>
      <c r="B7" s="134"/>
      <c r="C7" s="134"/>
      <c r="D7" s="134"/>
      <c r="E7" s="134"/>
      <c r="F7" s="134"/>
      <c r="G7" s="134"/>
      <c r="H7" s="134"/>
      <c r="I7" s="134"/>
      <c r="J7" s="134"/>
      <c r="K7" s="134"/>
      <c r="L7" s="151" t="s">
        <v>218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60"/>
      <c r="AZ7" s="60"/>
      <c r="BA7" s="60"/>
      <c r="BB7" s="60"/>
      <c r="BC7" s="138" t="s">
        <v>219</v>
      </c>
      <c r="BD7" s="138"/>
      <c r="BE7" s="138"/>
      <c r="BF7" s="138"/>
      <c r="BG7" s="138"/>
      <c r="BH7" s="138"/>
    </row>
    <row r="8" spans="1:64" ht="19.5" customHeight="1">
      <c r="A8" s="132" t="s">
        <v>10</v>
      </c>
      <c r="B8" s="132"/>
      <c r="C8" s="133" t="s">
        <v>71</v>
      </c>
      <c r="D8" s="133"/>
      <c r="E8" s="133"/>
      <c r="F8" s="133"/>
      <c r="G8" s="133"/>
      <c r="H8" s="133"/>
      <c r="I8" s="133"/>
      <c r="J8" s="133"/>
      <c r="K8" s="133"/>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62"/>
      <c r="AZ8" s="62"/>
      <c r="BA8" s="62"/>
      <c r="BB8" s="62"/>
      <c r="BC8" s="137">
        <v>13985701</v>
      </c>
      <c r="BD8" s="137"/>
      <c r="BE8" s="137"/>
      <c r="BF8" s="137"/>
      <c r="BG8" s="137"/>
      <c r="BH8" s="137"/>
    </row>
    <row r="9" spans="1:64" ht="15.95" customHeight="1">
      <c r="A9" s="134" t="s">
        <v>217</v>
      </c>
      <c r="B9" s="134"/>
      <c r="C9" s="134"/>
      <c r="D9" s="134"/>
      <c r="E9" s="134"/>
      <c r="F9" s="134"/>
      <c r="G9" s="134"/>
      <c r="H9" s="134"/>
      <c r="I9" s="134"/>
      <c r="J9" s="134"/>
      <c r="K9" s="134"/>
      <c r="L9" s="151" t="s">
        <v>218</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60"/>
      <c r="AZ9" s="60"/>
      <c r="BA9" s="60"/>
      <c r="BB9" s="60"/>
      <c r="BC9" s="138" t="s">
        <v>219</v>
      </c>
      <c r="BD9" s="138"/>
      <c r="BE9" s="138"/>
      <c r="BF9" s="138"/>
      <c r="BG9" s="138"/>
      <c r="BH9" s="138"/>
    </row>
    <row r="10" spans="1:64" ht="21.75" customHeight="1">
      <c r="A10" s="149">
        <v>3</v>
      </c>
      <c r="B10" s="149"/>
      <c r="C10" s="148" t="s">
        <v>73</v>
      </c>
      <c r="D10" s="137"/>
      <c r="E10" s="137"/>
      <c r="F10" s="137"/>
      <c r="G10" s="137"/>
      <c r="H10" s="137"/>
      <c r="I10" s="137"/>
      <c r="J10" s="137"/>
      <c r="K10" s="137"/>
      <c r="L10" s="148" t="s">
        <v>273</v>
      </c>
      <c r="M10" s="137"/>
      <c r="N10" s="137"/>
      <c r="O10" s="137"/>
      <c r="P10" s="137"/>
      <c r="Q10" s="137"/>
      <c r="R10" s="137"/>
      <c r="S10" s="137"/>
      <c r="T10" s="137"/>
      <c r="U10" s="137"/>
      <c r="V10" s="137"/>
      <c r="W10" s="137"/>
      <c r="X10" s="137"/>
      <c r="Y10" s="137"/>
      <c r="Z10" s="137"/>
      <c r="AA10" s="137"/>
      <c r="AB10" s="137"/>
      <c r="AC10" s="135" t="s">
        <v>39</v>
      </c>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row>
    <row r="11" spans="1:64" ht="27.75" customHeight="1">
      <c r="A11" s="134" t="s">
        <v>217</v>
      </c>
      <c r="B11" s="134"/>
      <c r="C11" s="134"/>
      <c r="D11" s="134"/>
      <c r="E11" s="134"/>
      <c r="F11" s="134"/>
      <c r="G11" s="134"/>
      <c r="H11" s="134"/>
      <c r="I11" s="134"/>
      <c r="J11" s="134"/>
      <c r="K11" s="134"/>
      <c r="L11" s="195" t="s">
        <v>222</v>
      </c>
      <c r="M11" s="195"/>
      <c r="N11" s="195"/>
      <c r="O11" s="195"/>
      <c r="P11" s="195"/>
      <c r="Q11" s="195"/>
      <c r="R11" s="60"/>
      <c r="S11" s="196" t="s">
        <v>223</v>
      </c>
      <c r="T11" s="196"/>
      <c r="U11" s="196"/>
      <c r="V11" s="196"/>
      <c r="W11" s="196"/>
      <c r="X11" s="196"/>
      <c r="Y11" s="196"/>
      <c r="Z11" s="60"/>
      <c r="AA11" s="60"/>
      <c r="AB11" s="138" t="s">
        <v>224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t="s">
        <v>225</v>
      </c>
      <c r="BD11" s="138"/>
      <c r="BE11" s="138"/>
      <c r="BF11" s="138"/>
      <c r="BG11" s="138"/>
      <c r="BH11" s="138"/>
    </row>
    <row r="12" spans="1:64" ht="15.75" customHeight="1">
      <c r="A12" s="96" t="s">
        <v>132</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row>
    <row r="14" spans="1:64" ht="27.95" customHeight="1">
      <c r="A14" s="144" t="s">
        <v>4</v>
      </c>
      <c r="B14" s="144"/>
      <c r="C14" s="144"/>
      <c r="D14" s="144"/>
      <c r="E14" s="144"/>
      <c r="F14" s="144"/>
      <c r="G14" s="144" t="s">
        <v>111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row>
    <row r="15" spans="1:64" s="16" customFormat="1" ht="15.75" customHeight="1">
      <c r="A15" s="139">
        <v>1</v>
      </c>
      <c r="B15" s="139"/>
      <c r="C15" s="139"/>
      <c r="D15" s="139"/>
      <c r="E15" s="139"/>
      <c r="F15" s="139"/>
      <c r="G15" s="139">
        <v>2</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row>
    <row r="16" spans="1:64" ht="10.5" hidden="1" customHeight="1">
      <c r="A16" s="105" t="s">
        <v>14</v>
      </c>
      <c r="B16" s="105"/>
      <c r="C16" s="105"/>
      <c r="D16" s="105"/>
      <c r="E16" s="105"/>
      <c r="F16" s="105"/>
      <c r="G16" s="104" t="s">
        <v>15</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78">
      <c r="A17" s="105">
        <v>1</v>
      </c>
      <c r="B17" s="105"/>
      <c r="C17" s="105"/>
      <c r="D17" s="105"/>
      <c r="E17" s="105"/>
      <c r="F17" s="105"/>
      <c r="G17" s="140" t="s">
        <v>112</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78">
      <c r="A18" s="105"/>
      <c r="B18" s="105"/>
      <c r="C18" s="105"/>
      <c r="D18" s="105"/>
      <c r="E18" s="105"/>
      <c r="F18" s="10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24"/>
      <c r="BB18" s="24"/>
      <c r="BC18" s="24"/>
      <c r="BD18" s="24"/>
      <c r="BE18" s="24"/>
      <c r="BF18" s="24"/>
      <c r="BG18" s="24"/>
      <c r="BH18" s="24"/>
      <c r="BI18" s="24"/>
      <c r="BJ18" s="24"/>
      <c r="BK18" s="24"/>
      <c r="BL18" s="24"/>
    </row>
    <row r="19" spans="1:78" ht="21" customHeight="1">
      <c r="A19" s="96" t="s">
        <v>133</v>
      </c>
      <c r="B19" s="96"/>
      <c r="C19" s="96"/>
      <c r="D19" s="96"/>
      <c r="E19" s="96"/>
      <c r="F19" s="96"/>
      <c r="G19" s="96"/>
      <c r="H19" s="96"/>
      <c r="I19" s="96"/>
      <c r="J19" s="96"/>
      <c r="K19" s="96"/>
      <c r="L19" s="141" t="s">
        <v>113</v>
      </c>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3"/>
      <c r="BB19" s="143"/>
      <c r="BC19" s="143"/>
      <c r="BD19" s="143"/>
      <c r="BE19" s="143"/>
      <c r="BF19" s="143"/>
      <c r="BG19" s="143"/>
      <c r="BH19" s="143"/>
      <c r="BI19" s="143"/>
      <c r="BJ19" s="143"/>
      <c r="BK19" s="143"/>
      <c r="BL19" s="143"/>
    </row>
    <row r="20" spans="1:78" ht="15.75" customHeight="1">
      <c r="A20" s="96" t="s">
        <v>134</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row>
    <row r="22" spans="1:78" ht="27.95" customHeight="1">
      <c r="A22" s="144" t="s">
        <v>4</v>
      </c>
      <c r="B22" s="144"/>
      <c r="C22" s="144"/>
      <c r="D22" s="144"/>
      <c r="E22" s="144"/>
      <c r="F22" s="144"/>
      <c r="G22" s="144" t="s">
        <v>56</v>
      </c>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78" s="16" customFormat="1" ht="15.75" customHeight="1">
      <c r="A23" s="139">
        <v>1</v>
      </c>
      <c r="B23" s="139"/>
      <c r="C23" s="139"/>
      <c r="D23" s="139"/>
      <c r="E23" s="139"/>
      <c r="F23" s="139"/>
      <c r="G23" s="139">
        <v>2</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row>
    <row r="24" spans="1:78" ht="10.5" hidden="1" customHeight="1">
      <c r="A24" s="105" t="s">
        <v>14</v>
      </c>
      <c r="B24" s="105"/>
      <c r="C24" s="105"/>
      <c r="D24" s="105"/>
      <c r="E24" s="105"/>
      <c r="F24" s="105"/>
      <c r="G24" s="104" t="s">
        <v>15</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78">
      <c r="A25" s="105">
        <v>1</v>
      </c>
      <c r="B25" s="105"/>
      <c r="C25" s="105"/>
      <c r="D25" s="105"/>
      <c r="E25" s="105"/>
      <c r="F25" s="105"/>
      <c r="G25" s="140" t="s">
        <v>114</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6" spans="1:78">
      <c r="A26" s="105">
        <v>2</v>
      </c>
      <c r="B26" s="105"/>
      <c r="C26" s="105"/>
      <c r="D26" s="105"/>
      <c r="E26" s="105"/>
      <c r="F26" s="105"/>
      <c r="G26" s="140" t="s">
        <v>115</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8" ht="41.25" customHeight="1">
      <c r="A27" s="150" t="s">
        <v>116</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row>
    <row r="28" spans="1:78">
      <c r="BJ28" s="1" t="s">
        <v>120</v>
      </c>
    </row>
    <row r="29" spans="1:78" ht="27.95" customHeight="1">
      <c r="A29" s="144" t="s">
        <v>117</v>
      </c>
      <c r="B29" s="114"/>
      <c r="C29" s="144" t="s">
        <v>118</v>
      </c>
      <c r="D29" s="114"/>
      <c r="E29" s="114"/>
      <c r="F29" s="114"/>
      <c r="G29" s="114"/>
      <c r="H29" s="114"/>
      <c r="I29" s="114"/>
      <c r="J29" s="114"/>
      <c r="K29" s="114"/>
      <c r="L29" s="114"/>
      <c r="M29" s="114"/>
      <c r="N29" s="114"/>
      <c r="O29" s="145" t="s">
        <v>64</v>
      </c>
      <c r="P29" s="146"/>
      <c r="Q29" s="146"/>
      <c r="R29" s="146"/>
      <c r="S29" s="146"/>
      <c r="T29" s="146"/>
      <c r="U29" s="146"/>
      <c r="V29" s="146"/>
      <c r="W29" s="146"/>
      <c r="X29" s="146"/>
      <c r="Y29" s="146"/>
      <c r="Z29" s="146"/>
      <c r="AA29" s="146"/>
      <c r="AB29" s="146"/>
      <c r="AC29" s="146"/>
      <c r="AD29" s="146"/>
      <c r="AE29" s="146"/>
      <c r="AF29" s="147"/>
      <c r="AG29" s="145" t="s">
        <v>119</v>
      </c>
      <c r="AH29" s="146"/>
      <c r="AI29" s="146"/>
      <c r="AJ29" s="146"/>
      <c r="AK29" s="146"/>
      <c r="AL29" s="146"/>
      <c r="AM29" s="146"/>
      <c r="AN29" s="146"/>
      <c r="AO29" s="146"/>
      <c r="AP29" s="146"/>
      <c r="AQ29" s="146"/>
      <c r="AR29" s="146"/>
      <c r="AS29" s="146"/>
      <c r="AT29" s="146"/>
      <c r="AU29" s="146"/>
      <c r="AV29" s="146"/>
      <c r="AW29" s="146"/>
      <c r="AX29" s="147"/>
      <c r="AY29" s="145" t="s">
        <v>65</v>
      </c>
      <c r="AZ29" s="146"/>
      <c r="BA29" s="146"/>
      <c r="BB29" s="146"/>
      <c r="BC29" s="146"/>
      <c r="BD29" s="146"/>
      <c r="BE29" s="146"/>
      <c r="BF29" s="146"/>
      <c r="BG29" s="146"/>
      <c r="BH29" s="146"/>
      <c r="BI29" s="146"/>
      <c r="BJ29" s="146"/>
      <c r="BK29" s="146"/>
      <c r="BL29" s="146"/>
      <c r="BM29" s="146"/>
      <c r="BN29" s="146"/>
      <c r="BO29" s="146"/>
      <c r="BP29" s="147"/>
      <c r="BQ29" s="13"/>
      <c r="BR29" s="13"/>
      <c r="BS29" s="13"/>
      <c r="BT29" s="13"/>
      <c r="BU29" s="13"/>
      <c r="BV29" s="13"/>
      <c r="BW29" s="13"/>
      <c r="BX29" s="13"/>
      <c r="BY29" s="13"/>
      <c r="BZ29" s="13"/>
    </row>
    <row r="30" spans="1:78" ht="27.95" customHeight="1">
      <c r="A30" s="114"/>
      <c r="B30" s="114"/>
      <c r="C30" s="114"/>
      <c r="D30" s="114"/>
      <c r="E30" s="114"/>
      <c r="F30" s="114"/>
      <c r="G30" s="114"/>
      <c r="H30" s="114"/>
      <c r="I30" s="114"/>
      <c r="J30" s="114"/>
      <c r="K30" s="114"/>
      <c r="L30" s="114"/>
      <c r="M30" s="114"/>
      <c r="N30" s="114"/>
      <c r="O30" s="144" t="s">
        <v>7</v>
      </c>
      <c r="P30" s="144"/>
      <c r="Q30" s="144"/>
      <c r="R30" s="144"/>
      <c r="S30" s="144"/>
      <c r="T30" s="144"/>
      <c r="U30" s="144" t="s">
        <v>6</v>
      </c>
      <c r="V30" s="144"/>
      <c r="W30" s="144"/>
      <c r="X30" s="144"/>
      <c r="Y30" s="144"/>
      <c r="Z30" s="144"/>
      <c r="AA30" s="144" t="s">
        <v>5</v>
      </c>
      <c r="AB30" s="144"/>
      <c r="AC30" s="144"/>
      <c r="AD30" s="144"/>
      <c r="AE30" s="144"/>
      <c r="AF30" s="144"/>
      <c r="AG30" s="144" t="s">
        <v>7</v>
      </c>
      <c r="AH30" s="144"/>
      <c r="AI30" s="144"/>
      <c r="AJ30" s="144"/>
      <c r="AK30" s="144"/>
      <c r="AL30" s="144"/>
      <c r="AM30" s="144" t="s">
        <v>6</v>
      </c>
      <c r="AN30" s="144"/>
      <c r="AO30" s="144"/>
      <c r="AP30" s="144"/>
      <c r="AQ30" s="144"/>
      <c r="AR30" s="144"/>
      <c r="AS30" s="144" t="s">
        <v>5</v>
      </c>
      <c r="AT30" s="144"/>
      <c r="AU30" s="144"/>
      <c r="AV30" s="144"/>
      <c r="AW30" s="144"/>
      <c r="AX30" s="144"/>
      <c r="AY30" s="144" t="s">
        <v>7</v>
      </c>
      <c r="AZ30" s="144"/>
      <c r="BA30" s="144"/>
      <c r="BB30" s="144"/>
      <c r="BC30" s="144"/>
      <c r="BD30" s="144"/>
      <c r="BE30" s="144" t="s">
        <v>6</v>
      </c>
      <c r="BF30" s="144"/>
      <c r="BG30" s="144"/>
      <c r="BH30" s="144"/>
      <c r="BI30" s="144"/>
      <c r="BJ30" s="144"/>
      <c r="BK30" s="144" t="s">
        <v>5</v>
      </c>
      <c r="BL30" s="144"/>
      <c r="BM30" s="144"/>
      <c r="BN30" s="144"/>
      <c r="BO30" s="144"/>
      <c r="BP30" s="144"/>
      <c r="BQ30" s="13"/>
      <c r="BR30" s="13"/>
      <c r="BS30" s="13"/>
      <c r="BT30" s="13"/>
      <c r="BU30" s="13"/>
      <c r="BV30" s="13"/>
      <c r="BW30" s="13"/>
      <c r="BX30" s="13"/>
      <c r="BY30" s="13"/>
      <c r="BZ30" s="13"/>
    </row>
    <row r="31" spans="1:78" s="16" customFormat="1" ht="15.75" customHeight="1">
      <c r="A31" s="116">
        <v>1</v>
      </c>
      <c r="B31" s="116"/>
      <c r="C31" s="139">
        <v>2</v>
      </c>
      <c r="D31" s="139"/>
      <c r="E31" s="139"/>
      <c r="F31" s="139"/>
      <c r="G31" s="139"/>
      <c r="H31" s="139"/>
      <c r="I31" s="139"/>
      <c r="J31" s="139"/>
      <c r="K31" s="139"/>
      <c r="L31" s="139"/>
      <c r="M31" s="139"/>
      <c r="N31" s="139"/>
      <c r="O31" s="139">
        <v>3</v>
      </c>
      <c r="P31" s="139"/>
      <c r="Q31" s="139"/>
      <c r="R31" s="139"/>
      <c r="S31" s="139"/>
      <c r="T31" s="139"/>
      <c r="U31" s="139">
        <v>4</v>
      </c>
      <c r="V31" s="139"/>
      <c r="W31" s="139"/>
      <c r="X31" s="139"/>
      <c r="Y31" s="139"/>
      <c r="Z31" s="139"/>
      <c r="AA31" s="139">
        <v>5</v>
      </c>
      <c r="AB31" s="139"/>
      <c r="AC31" s="139"/>
      <c r="AD31" s="139"/>
      <c r="AE31" s="139"/>
      <c r="AF31" s="139"/>
      <c r="AG31" s="139">
        <v>6</v>
      </c>
      <c r="AH31" s="139"/>
      <c r="AI31" s="139"/>
      <c r="AJ31" s="139"/>
      <c r="AK31" s="139"/>
      <c r="AL31" s="139"/>
      <c r="AM31" s="139">
        <v>7</v>
      </c>
      <c r="AN31" s="139"/>
      <c r="AO31" s="139"/>
      <c r="AP31" s="139"/>
      <c r="AQ31" s="139"/>
      <c r="AR31" s="139"/>
      <c r="AS31" s="139">
        <v>8</v>
      </c>
      <c r="AT31" s="139"/>
      <c r="AU31" s="139"/>
      <c r="AV31" s="139"/>
      <c r="AW31" s="139"/>
      <c r="AX31" s="139"/>
      <c r="AY31" s="139">
        <v>9</v>
      </c>
      <c r="AZ31" s="139"/>
      <c r="BA31" s="139"/>
      <c r="BB31" s="139"/>
      <c r="BC31" s="139"/>
      <c r="BD31" s="139"/>
      <c r="BE31" s="139">
        <v>10</v>
      </c>
      <c r="BF31" s="139"/>
      <c r="BG31" s="139"/>
      <c r="BH31" s="139"/>
      <c r="BI31" s="139"/>
      <c r="BJ31" s="139"/>
      <c r="BK31" s="139">
        <v>11</v>
      </c>
      <c r="BL31" s="139"/>
      <c r="BM31" s="139"/>
      <c r="BN31" s="139"/>
      <c r="BO31" s="139"/>
      <c r="BP31" s="139"/>
      <c r="BQ31" s="23"/>
      <c r="BR31" s="23"/>
      <c r="BS31" s="23"/>
      <c r="BT31" s="23"/>
      <c r="BU31" s="23"/>
      <c r="BV31" s="23"/>
      <c r="BW31" s="23"/>
      <c r="BX31" s="23"/>
      <c r="BY31" s="23"/>
      <c r="BZ31" s="23"/>
    </row>
    <row r="32" spans="1:78" ht="43.5" customHeight="1">
      <c r="A32" s="114">
        <v>1</v>
      </c>
      <c r="B32" s="114"/>
      <c r="C32" s="115" t="s">
        <v>167</v>
      </c>
      <c r="D32" s="115"/>
      <c r="E32" s="115"/>
      <c r="F32" s="115"/>
      <c r="G32" s="115"/>
      <c r="H32" s="115"/>
      <c r="I32" s="116"/>
      <c r="J32" s="116"/>
      <c r="K32" s="116"/>
      <c r="L32" s="116"/>
      <c r="M32" s="116"/>
      <c r="N32" s="116"/>
      <c r="O32" s="113">
        <v>98729843.859999999</v>
      </c>
      <c r="P32" s="113"/>
      <c r="Q32" s="113"/>
      <c r="R32" s="113"/>
      <c r="S32" s="113"/>
      <c r="T32" s="113"/>
      <c r="U32" s="79"/>
      <c r="V32" s="80"/>
      <c r="W32" s="80"/>
      <c r="X32" s="80"/>
      <c r="Y32" s="80"/>
      <c r="Z32" s="81"/>
      <c r="AA32" s="113">
        <f>SUM(O32:Z32)</f>
        <v>98729843.859999999</v>
      </c>
      <c r="AB32" s="113"/>
      <c r="AC32" s="113"/>
      <c r="AD32" s="113"/>
      <c r="AE32" s="113"/>
      <c r="AF32" s="113"/>
      <c r="AG32" s="113">
        <v>98528459.260000005</v>
      </c>
      <c r="AH32" s="113"/>
      <c r="AI32" s="113"/>
      <c r="AJ32" s="113"/>
      <c r="AK32" s="113"/>
      <c r="AL32" s="113"/>
      <c r="AM32" s="79"/>
      <c r="AN32" s="80"/>
      <c r="AO32" s="80"/>
      <c r="AP32" s="80"/>
      <c r="AQ32" s="80"/>
      <c r="AR32" s="81"/>
      <c r="AS32" s="113">
        <f>SUM(AG32:AR32)</f>
        <v>98528459.260000005</v>
      </c>
      <c r="AT32" s="113"/>
      <c r="AU32" s="113"/>
      <c r="AV32" s="113"/>
      <c r="AW32" s="113"/>
      <c r="AX32" s="113"/>
      <c r="AY32" s="113">
        <f>AG32-O32</f>
        <v>-201384.59999999404</v>
      </c>
      <c r="AZ32" s="113"/>
      <c r="BA32" s="113"/>
      <c r="BB32" s="113"/>
      <c r="BC32" s="113"/>
      <c r="BD32" s="113"/>
      <c r="BE32" s="113">
        <f>AM32-U32</f>
        <v>0</v>
      </c>
      <c r="BF32" s="113"/>
      <c r="BG32" s="113"/>
      <c r="BH32" s="113"/>
      <c r="BI32" s="113"/>
      <c r="BJ32" s="113"/>
      <c r="BK32" s="113">
        <f>AS32-AA32</f>
        <v>-201384.59999999404</v>
      </c>
      <c r="BL32" s="113"/>
      <c r="BM32" s="113"/>
      <c r="BN32" s="113"/>
      <c r="BO32" s="113"/>
      <c r="BP32" s="113"/>
      <c r="BQ32" s="14"/>
      <c r="BR32" s="14"/>
      <c r="BS32" s="14"/>
      <c r="BT32" s="14"/>
      <c r="BU32" s="14"/>
      <c r="BV32" s="14"/>
      <c r="BW32" s="14"/>
      <c r="BX32" s="14"/>
      <c r="BY32" s="14"/>
      <c r="BZ32" s="14"/>
    </row>
    <row r="33" spans="1:78" ht="17.25" customHeight="1">
      <c r="A33" s="127" t="s">
        <v>180</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9"/>
      <c r="BQ33" s="14"/>
      <c r="BR33" s="14"/>
      <c r="BS33" s="14"/>
      <c r="BT33" s="14"/>
      <c r="BU33" s="14"/>
      <c r="BV33" s="14"/>
      <c r="BW33" s="14"/>
      <c r="BX33" s="14"/>
      <c r="BY33" s="14"/>
      <c r="BZ33" s="14"/>
    </row>
    <row r="34" spans="1:78" ht="48.75" customHeight="1">
      <c r="A34" s="114">
        <v>2</v>
      </c>
      <c r="B34" s="114"/>
      <c r="C34" s="115" t="s">
        <v>168</v>
      </c>
      <c r="D34" s="115"/>
      <c r="E34" s="115"/>
      <c r="F34" s="115"/>
      <c r="G34" s="115"/>
      <c r="H34" s="115"/>
      <c r="I34" s="116"/>
      <c r="J34" s="116"/>
      <c r="K34" s="116"/>
      <c r="L34" s="116"/>
      <c r="M34" s="116"/>
      <c r="N34" s="116"/>
      <c r="O34" s="113"/>
      <c r="P34" s="113"/>
      <c r="Q34" s="113"/>
      <c r="R34" s="113"/>
      <c r="S34" s="113"/>
      <c r="T34" s="113"/>
      <c r="U34" s="79">
        <v>15770740.59</v>
      </c>
      <c r="V34" s="80"/>
      <c r="W34" s="80"/>
      <c r="X34" s="80"/>
      <c r="Y34" s="80"/>
      <c r="Z34" s="81"/>
      <c r="AA34" s="113">
        <f>SUM(O34:Z34)</f>
        <v>15770740.59</v>
      </c>
      <c r="AB34" s="113"/>
      <c r="AC34" s="113"/>
      <c r="AD34" s="113"/>
      <c r="AE34" s="113"/>
      <c r="AF34" s="113"/>
      <c r="AG34" s="113"/>
      <c r="AH34" s="113"/>
      <c r="AI34" s="113"/>
      <c r="AJ34" s="113"/>
      <c r="AK34" s="113"/>
      <c r="AL34" s="113"/>
      <c r="AM34" s="79">
        <v>15452755.26</v>
      </c>
      <c r="AN34" s="80"/>
      <c r="AO34" s="80"/>
      <c r="AP34" s="80"/>
      <c r="AQ34" s="80"/>
      <c r="AR34" s="81"/>
      <c r="AS34" s="113">
        <f>SUM(AG34:AR34)</f>
        <v>15452755.26</v>
      </c>
      <c r="AT34" s="113"/>
      <c r="AU34" s="113"/>
      <c r="AV34" s="113"/>
      <c r="AW34" s="113"/>
      <c r="AX34" s="113"/>
      <c r="AY34" s="113">
        <f>AG34-O34</f>
        <v>0</v>
      </c>
      <c r="AZ34" s="113"/>
      <c r="BA34" s="113"/>
      <c r="BB34" s="113"/>
      <c r="BC34" s="113"/>
      <c r="BD34" s="113"/>
      <c r="BE34" s="113">
        <f>AM34-U34</f>
        <v>-317985.33000000007</v>
      </c>
      <c r="BF34" s="113"/>
      <c r="BG34" s="113"/>
      <c r="BH34" s="113"/>
      <c r="BI34" s="113"/>
      <c r="BJ34" s="113"/>
      <c r="BK34" s="113">
        <f>AS34-AA34</f>
        <v>-317985.33000000007</v>
      </c>
      <c r="BL34" s="113"/>
      <c r="BM34" s="113"/>
      <c r="BN34" s="113"/>
      <c r="BO34" s="113"/>
      <c r="BP34" s="113"/>
      <c r="BQ34" s="14"/>
      <c r="BR34" s="14"/>
      <c r="BS34" s="14"/>
      <c r="BT34" s="14"/>
      <c r="BU34" s="14"/>
      <c r="BV34" s="14"/>
      <c r="BW34" s="14"/>
      <c r="BX34" s="14"/>
      <c r="BY34" s="14"/>
      <c r="BZ34" s="14"/>
    </row>
    <row r="35" spans="1:78" ht="16.5" customHeight="1">
      <c r="A35" s="114"/>
      <c r="B35" s="114"/>
      <c r="C35" s="115"/>
      <c r="D35" s="115"/>
      <c r="E35" s="115"/>
      <c r="F35" s="115"/>
      <c r="G35" s="115"/>
      <c r="H35" s="115"/>
      <c r="I35" s="116"/>
      <c r="J35" s="116"/>
      <c r="K35" s="116"/>
      <c r="L35" s="116"/>
      <c r="M35" s="116"/>
      <c r="N35" s="116"/>
      <c r="O35" s="113"/>
      <c r="P35" s="113"/>
      <c r="Q35" s="113"/>
      <c r="R35" s="113"/>
      <c r="S35" s="113"/>
      <c r="T35" s="113"/>
      <c r="U35" s="79"/>
      <c r="V35" s="80"/>
      <c r="W35" s="80"/>
      <c r="X35" s="80"/>
      <c r="Y35" s="80"/>
      <c r="Z35" s="81"/>
      <c r="AA35" s="113"/>
      <c r="AB35" s="113"/>
      <c r="AC35" s="113"/>
      <c r="AD35" s="113"/>
      <c r="AE35" s="113"/>
      <c r="AF35" s="113"/>
      <c r="AG35" s="113"/>
      <c r="AH35" s="113"/>
      <c r="AI35" s="113"/>
      <c r="AJ35" s="113"/>
      <c r="AK35" s="113"/>
      <c r="AL35" s="113"/>
      <c r="AM35" s="79"/>
      <c r="AN35" s="80"/>
      <c r="AO35" s="80"/>
      <c r="AP35" s="80"/>
      <c r="AQ35" s="80"/>
      <c r="AR35" s="81"/>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4"/>
      <c r="BR35" s="14"/>
      <c r="BS35" s="14"/>
      <c r="BT35" s="14"/>
      <c r="BU35" s="14"/>
      <c r="BV35" s="14"/>
      <c r="BW35" s="14"/>
      <c r="BX35" s="14"/>
      <c r="BY35" s="14"/>
      <c r="BZ35" s="14"/>
    </row>
    <row r="36" spans="1:78" ht="17.25" customHeight="1">
      <c r="A36" s="127" t="s">
        <v>193</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14"/>
      <c r="BR36" s="14"/>
      <c r="BS36" s="14"/>
      <c r="BT36" s="14"/>
      <c r="BU36" s="14"/>
      <c r="BV36" s="14"/>
      <c r="BW36" s="14"/>
      <c r="BX36" s="14"/>
      <c r="BY36" s="14"/>
      <c r="BZ36" s="14"/>
    </row>
    <row r="37" spans="1:78" ht="50.25" customHeight="1">
      <c r="A37" s="114"/>
      <c r="B37" s="114"/>
      <c r="C37" s="115" t="s">
        <v>126</v>
      </c>
      <c r="D37" s="115"/>
      <c r="E37" s="115"/>
      <c r="F37" s="115"/>
      <c r="G37" s="115"/>
      <c r="H37" s="115"/>
      <c r="I37" s="116"/>
      <c r="J37" s="116"/>
      <c r="K37" s="116"/>
      <c r="L37" s="116"/>
      <c r="M37" s="116"/>
      <c r="N37" s="116"/>
      <c r="O37" s="113">
        <f>SUM(O32:T35)</f>
        <v>98729843.859999999</v>
      </c>
      <c r="P37" s="113"/>
      <c r="Q37" s="113"/>
      <c r="R37" s="113"/>
      <c r="S37" s="113"/>
      <c r="T37" s="113"/>
      <c r="U37" s="113">
        <f>SUM(U32:Z35)</f>
        <v>15770740.59</v>
      </c>
      <c r="V37" s="113"/>
      <c r="W37" s="113"/>
      <c r="X37" s="113"/>
      <c r="Y37" s="113"/>
      <c r="Z37" s="113"/>
      <c r="AA37" s="113">
        <f>SUM(AA32:AF35)</f>
        <v>114500584.45</v>
      </c>
      <c r="AB37" s="113"/>
      <c r="AC37" s="113"/>
      <c r="AD37" s="113"/>
      <c r="AE37" s="113"/>
      <c r="AF37" s="113"/>
      <c r="AG37" s="113">
        <f>SUM(AG32:AL35)</f>
        <v>98528459.260000005</v>
      </c>
      <c r="AH37" s="113"/>
      <c r="AI37" s="113"/>
      <c r="AJ37" s="113"/>
      <c r="AK37" s="113"/>
      <c r="AL37" s="113"/>
      <c r="AM37" s="113">
        <f>SUM(AM32:AR35)</f>
        <v>15452755.26</v>
      </c>
      <c r="AN37" s="113"/>
      <c r="AO37" s="113"/>
      <c r="AP37" s="113"/>
      <c r="AQ37" s="113"/>
      <c r="AR37" s="113"/>
      <c r="AS37" s="113">
        <f>SUM(AS32:AX35)</f>
        <v>113981214.52000001</v>
      </c>
      <c r="AT37" s="113"/>
      <c r="AU37" s="113"/>
      <c r="AV37" s="113"/>
      <c r="AW37" s="113"/>
      <c r="AX37" s="113"/>
      <c r="AY37" s="113">
        <f>SUM(AY32:BD35)</f>
        <v>-201384.59999999404</v>
      </c>
      <c r="AZ37" s="113"/>
      <c r="BA37" s="113"/>
      <c r="BB37" s="113"/>
      <c r="BC37" s="113"/>
      <c r="BD37" s="113"/>
      <c r="BE37" s="113">
        <f>SUM(BE32:BJ35)</f>
        <v>-317985.33000000007</v>
      </c>
      <c r="BF37" s="113"/>
      <c r="BG37" s="113"/>
      <c r="BH37" s="113"/>
      <c r="BI37" s="113"/>
      <c r="BJ37" s="113"/>
      <c r="BK37" s="113">
        <f>SUM(BK32:BP35)</f>
        <v>-519369.92999999411</v>
      </c>
      <c r="BL37" s="113"/>
      <c r="BM37" s="113"/>
      <c r="BN37" s="113"/>
      <c r="BO37" s="113"/>
      <c r="BP37" s="113"/>
      <c r="BQ37" s="14"/>
      <c r="BR37" s="14"/>
      <c r="BS37" s="14"/>
      <c r="BT37" s="14"/>
      <c r="BU37" s="52">
        <f>AS37/AA37</f>
        <v>0.9954640412318001</v>
      </c>
      <c r="BV37" s="14"/>
      <c r="BW37" s="14"/>
      <c r="BX37" s="14"/>
      <c r="BY37" s="14"/>
      <c r="BZ37" s="14"/>
    </row>
    <row r="38" spans="1:78">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40" spans="1:78" ht="15.75" customHeight="1">
      <c r="A40" s="150" t="s">
        <v>121</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row>
    <row r="41" spans="1:78" ht="15" customHeight="1">
      <c r="A41" s="169" t="s">
        <v>120</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7"/>
      <c r="AX41" s="7"/>
      <c r="AY41" s="7"/>
      <c r="AZ41" s="7"/>
      <c r="BA41" s="7"/>
      <c r="BB41" s="7"/>
      <c r="BC41" s="7"/>
      <c r="BD41" s="7"/>
      <c r="BE41" s="7"/>
      <c r="BF41" s="7"/>
      <c r="BG41" s="7"/>
      <c r="BH41" s="7"/>
      <c r="BI41" s="7"/>
      <c r="BJ41" s="7"/>
      <c r="BK41" s="7"/>
      <c r="BL41" s="7"/>
    </row>
    <row r="42" spans="1:78" ht="26.25" customHeight="1">
      <c r="A42" s="157" t="s">
        <v>117</v>
      </c>
      <c r="B42" s="158"/>
      <c r="C42" s="159"/>
      <c r="D42" s="118" t="s">
        <v>122</v>
      </c>
      <c r="E42" s="119"/>
      <c r="F42" s="119"/>
      <c r="G42" s="119"/>
      <c r="H42" s="119"/>
      <c r="I42" s="119"/>
      <c r="J42" s="119"/>
      <c r="K42" s="119"/>
      <c r="L42" s="119"/>
      <c r="M42" s="119"/>
      <c r="N42" s="119"/>
      <c r="O42" s="119"/>
      <c r="P42" s="119"/>
      <c r="Q42" s="119"/>
      <c r="R42" s="119"/>
      <c r="S42" s="120"/>
      <c r="T42" s="101" t="s">
        <v>123</v>
      </c>
      <c r="U42" s="102"/>
      <c r="V42" s="102"/>
      <c r="W42" s="102"/>
      <c r="X42" s="102"/>
      <c r="Y42" s="102"/>
      <c r="Z42" s="102"/>
      <c r="AA42" s="102"/>
      <c r="AB42" s="102"/>
      <c r="AC42" s="102"/>
      <c r="AD42" s="102"/>
      <c r="AE42" s="103"/>
      <c r="AF42" s="101" t="s">
        <v>119</v>
      </c>
      <c r="AG42" s="102"/>
      <c r="AH42" s="102"/>
      <c r="AI42" s="102"/>
      <c r="AJ42" s="102"/>
      <c r="AK42" s="102"/>
      <c r="AL42" s="102"/>
      <c r="AM42" s="102"/>
      <c r="AN42" s="102"/>
      <c r="AO42" s="102"/>
      <c r="AP42" s="102"/>
      <c r="AQ42" s="103"/>
      <c r="AR42" s="101" t="s">
        <v>65</v>
      </c>
      <c r="AS42" s="102"/>
      <c r="AT42" s="102"/>
      <c r="AU42" s="102"/>
      <c r="AV42" s="102"/>
      <c r="AW42" s="102"/>
      <c r="AX42" s="102"/>
      <c r="AY42" s="102"/>
      <c r="AZ42" s="102"/>
      <c r="BA42" s="102"/>
      <c r="BB42" s="102"/>
      <c r="BC42" s="103"/>
    </row>
    <row r="43" spans="1:78" ht="15.95" customHeight="1">
      <c r="A43" s="160"/>
      <c r="B43" s="161"/>
      <c r="C43" s="162"/>
      <c r="D43" s="121"/>
      <c r="E43" s="122"/>
      <c r="F43" s="122"/>
      <c r="G43" s="122"/>
      <c r="H43" s="122"/>
      <c r="I43" s="122"/>
      <c r="J43" s="122"/>
      <c r="K43" s="122"/>
      <c r="L43" s="122"/>
      <c r="M43" s="122"/>
      <c r="N43" s="122"/>
      <c r="O43" s="122"/>
      <c r="P43" s="122"/>
      <c r="Q43" s="122"/>
      <c r="R43" s="122"/>
      <c r="S43" s="123"/>
      <c r="T43" s="151" t="s">
        <v>7</v>
      </c>
      <c r="U43" s="151"/>
      <c r="V43" s="151"/>
      <c r="W43" s="152"/>
      <c r="X43" s="155" t="s">
        <v>6</v>
      </c>
      <c r="Y43" s="151"/>
      <c r="Z43" s="151"/>
      <c r="AA43" s="152"/>
      <c r="AB43" s="155" t="s">
        <v>5</v>
      </c>
      <c r="AC43" s="151"/>
      <c r="AD43" s="151"/>
      <c r="AE43" s="152"/>
      <c r="AF43" s="151" t="s">
        <v>7</v>
      </c>
      <c r="AG43" s="151"/>
      <c r="AH43" s="151"/>
      <c r="AI43" s="152"/>
      <c r="AJ43" s="155" t="s">
        <v>6</v>
      </c>
      <c r="AK43" s="151"/>
      <c r="AL43" s="151"/>
      <c r="AM43" s="152"/>
      <c r="AN43" s="155" t="s">
        <v>5</v>
      </c>
      <c r="AO43" s="151"/>
      <c r="AP43" s="151"/>
      <c r="AQ43" s="152"/>
      <c r="AR43" s="151" t="s">
        <v>7</v>
      </c>
      <c r="AS43" s="151"/>
      <c r="AT43" s="151"/>
      <c r="AU43" s="152"/>
      <c r="AV43" s="155" t="s">
        <v>6</v>
      </c>
      <c r="AW43" s="151"/>
      <c r="AX43" s="151"/>
      <c r="AY43" s="152"/>
      <c r="AZ43" s="155" t="s">
        <v>5</v>
      </c>
      <c r="BA43" s="151"/>
      <c r="BB43" s="151"/>
      <c r="BC43" s="152"/>
    </row>
    <row r="44" spans="1:78" ht="29.1" customHeight="1">
      <c r="A44" s="163"/>
      <c r="B44" s="164"/>
      <c r="C44" s="165"/>
      <c r="D44" s="124"/>
      <c r="E44" s="125"/>
      <c r="F44" s="125"/>
      <c r="G44" s="125"/>
      <c r="H44" s="125"/>
      <c r="I44" s="125"/>
      <c r="J44" s="125"/>
      <c r="K44" s="125"/>
      <c r="L44" s="125"/>
      <c r="M44" s="125"/>
      <c r="N44" s="125"/>
      <c r="O44" s="125"/>
      <c r="P44" s="125"/>
      <c r="Q44" s="125"/>
      <c r="R44" s="125"/>
      <c r="S44" s="126"/>
      <c r="T44" s="153"/>
      <c r="U44" s="153"/>
      <c r="V44" s="153"/>
      <c r="W44" s="154"/>
      <c r="X44" s="156"/>
      <c r="Y44" s="153"/>
      <c r="Z44" s="153"/>
      <c r="AA44" s="154"/>
      <c r="AB44" s="156"/>
      <c r="AC44" s="153"/>
      <c r="AD44" s="153"/>
      <c r="AE44" s="154"/>
      <c r="AF44" s="153"/>
      <c r="AG44" s="153"/>
      <c r="AH44" s="153"/>
      <c r="AI44" s="154"/>
      <c r="AJ44" s="156"/>
      <c r="AK44" s="153"/>
      <c r="AL44" s="153"/>
      <c r="AM44" s="154"/>
      <c r="AN44" s="156"/>
      <c r="AO44" s="153"/>
      <c r="AP44" s="153"/>
      <c r="AQ44" s="154"/>
      <c r="AR44" s="153"/>
      <c r="AS44" s="153"/>
      <c r="AT44" s="153"/>
      <c r="AU44" s="154"/>
      <c r="AV44" s="156"/>
      <c r="AW44" s="153"/>
      <c r="AX44" s="153"/>
      <c r="AY44" s="154"/>
      <c r="AZ44" s="156"/>
      <c r="BA44" s="153"/>
      <c r="BB44" s="153"/>
      <c r="BC44" s="154"/>
    </row>
    <row r="45" spans="1:78" ht="15.95" customHeight="1">
      <c r="A45" s="166">
        <v>1</v>
      </c>
      <c r="B45" s="167"/>
      <c r="C45" s="168"/>
      <c r="D45" s="117">
        <v>2</v>
      </c>
      <c r="E45" s="117"/>
      <c r="F45" s="117"/>
      <c r="G45" s="117"/>
      <c r="H45" s="117"/>
      <c r="I45" s="117"/>
      <c r="J45" s="117"/>
      <c r="K45" s="117"/>
      <c r="L45" s="117"/>
      <c r="M45" s="117"/>
      <c r="N45" s="117"/>
      <c r="O45" s="117"/>
      <c r="P45" s="117"/>
      <c r="Q45" s="117"/>
      <c r="R45" s="117"/>
      <c r="S45" s="117"/>
      <c r="T45" s="110">
        <v>3</v>
      </c>
      <c r="U45" s="111"/>
      <c r="V45" s="111"/>
      <c r="W45" s="112"/>
      <c r="X45" s="110">
        <v>4</v>
      </c>
      <c r="Y45" s="111"/>
      <c r="Z45" s="111"/>
      <c r="AA45" s="112"/>
      <c r="AB45" s="110">
        <v>5</v>
      </c>
      <c r="AC45" s="111"/>
      <c r="AD45" s="111"/>
      <c r="AE45" s="112"/>
      <c r="AF45" s="110">
        <v>6</v>
      </c>
      <c r="AG45" s="111"/>
      <c r="AH45" s="111"/>
      <c r="AI45" s="112"/>
      <c r="AJ45" s="110">
        <v>7</v>
      </c>
      <c r="AK45" s="111"/>
      <c r="AL45" s="111"/>
      <c r="AM45" s="112"/>
      <c r="AN45" s="110">
        <v>8</v>
      </c>
      <c r="AO45" s="111"/>
      <c r="AP45" s="111"/>
      <c r="AQ45" s="112"/>
      <c r="AR45" s="110">
        <v>9</v>
      </c>
      <c r="AS45" s="111"/>
      <c r="AT45" s="111"/>
      <c r="AU45" s="112"/>
      <c r="AV45" s="110">
        <v>10</v>
      </c>
      <c r="AW45" s="111"/>
      <c r="AX45" s="111"/>
      <c r="AY45" s="112"/>
      <c r="AZ45" s="110">
        <v>11</v>
      </c>
      <c r="BA45" s="111"/>
      <c r="BB45" s="111"/>
      <c r="BC45" s="112"/>
    </row>
    <row r="46" spans="1:78" ht="47.25" customHeight="1">
      <c r="A46" s="82">
        <v>1</v>
      </c>
      <c r="B46" s="82"/>
      <c r="C46" s="82"/>
      <c r="D46" s="93" t="s">
        <v>94</v>
      </c>
      <c r="E46" s="94"/>
      <c r="F46" s="94"/>
      <c r="G46" s="94"/>
      <c r="H46" s="94"/>
      <c r="I46" s="94"/>
      <c r="J46" s="94"/>
      <c r="K46" s="94"/>
      <c r="L46" s="94"/>
      <c r="M46" s="94"/>
      <c r="N46" s="94"/>
      <c r="O46" s="94"/>
      <c r="P46" s="94"/>
      <c r="Q46" s="94"/>
      <c r="R46" s="94"/>
      <c r="S46" s="95"/>
      <c r="T46" s="79">
        <v>1000000</v>
      </c>
      <c r="U46" s="80"/>
      <c r="V46" s="80"/>
      <c r="W46" s="81"/>
      <c r="X46" s="79"/>
      <c r="Y46" s="80"/>
      <c r="Z46" s="80"/>
      <c r="AA46" s="81"/>
      <c r="AB46" s="79">
        <f>SUM(T46:AA46)</f>
        <v>1000000</v>
      </c>
      <c r="AC46" s="80"/>
      <c r="AD46" s="80"/>
      <c r="AE46" s="81"/>
      <c r="AF46" s="97">
        <f>AB46</f>
        <v>1000000</v>
      </c>
      <c r="AG46" s="98"/>
      <c r="AH46" s="98"/>
      <c r="AI46" s="99"/>
      <c r="AJ46" s="97"/>
      <c r="AK46" s="98"/>
      <c r="AL46" s="98"/>
      <c r="AM46" s="99"/>
      <c r="AN46" s="79">
        <f>SUM(AF46:AM46)</f>
        <v>1000000</v>
      </c>
      <c r="AO46" s="80"/>
      <c r="AP46" s="80"/>
      <c r="AQ46" s="81"/>
      <c r="AR46" s="79">
        <f>AF46-T46</f>
        <v>0</v>
      </c>
      <c r="AS46" s="80"/>
      <c r="AT46" s="80"/>
      <c r="AU46" s="81"/>
      <c r="AV46" s="79">
        <f>AJ46-X46</f>
        <v>0</v>
      </c>
      <c r="AW46" s="80"/>
      <c r="AX46" s="80"/>
      <c r="AY46" s="81"/>
      <c r="AZ46" s="79">
        <f>SUM(AR46:AY46)</f>
        <v>0</v>
      </c>
      <c r="BA46" s="80"/>
      <c r="BB46" s="80"/>
      <c r="BC46" s="81"/>
    </row>
    <row r="47" spans="1:78" ht="24" customHeight="1">
      <c r="A47" s="82">
        <v>2</v>
      </c>
      <c r="B47" s="82"/>
      <c r="C47" s="82"/>
      <c r="D47" s="70" t="s">
        <v>93</v>
      </c>
      <c r="E47" s="71"/>
      <c r="F47" s="71"/>
      <c r="G47" s="71"/>
      <c r="H47" s="71"/>
      <c r="I47" s="71"/>
      <c r="J47" s="71"/>
      <c r="K47" s="71"/>
      <c r="L47" s="71"/>
      <c r="M47" s="71"/>
      <c r="N47" s="71"/>
      <c r="O47" s="71"/>
      <c r="P47" s="71"/>
      <c r="Q47" s="71"/>
      <c r="R47" s="71"/>
      <c r="S47" s="72"/>
      <c r="T47" s="79">
        <v>61058410</v>
      </c>
      <c r="U47" s="80"/>
      <c r="V47" s="80"/>
      <c r="W47" s="81"/>
      <c r="X47" s="79">
        <v>14861878</v>
      </c>
      <c r="Y47" s="80"/>
      <c r="Z47" s="80"/>
      <c r="AA47" s="81"/>
      <c r="AB47" s="79">
        <f t="shared" ref="AB47:AB48" si="0">SUM(T47:AA47)</f>
        <v>75920288</v>
      </c>
      <c r="AC47" s="80"/>
      <c r="AD47" s="80"/>
      <c r="AE47" s="81"/>
      <c r="AF47" s="97">
        <v>60871917.520000003</v>
      </c>
      <c r="AG47" s="98"/>
      <c r="AH47" s="98"/>
      <c r="AI47" s="99"/>
      <c r="AJ47" s="97">
        <v>14545599.35</v>
      </c>
      <c r="AK47" s="98"/>
      <c r="AL47" s="98"/>
      <c r="AM47" s="99"/>
      <c r="AN47" s="79">
        <f>SUM(AF47:AM47)</f>
        <v>75417516.870000005</v>
      </c>
      <c r="AO47" s="80"/>
      <c r="AP47" s="80"/>
      <c r="AQ47" s="81"/>
      <c r="AR47" s="79">
        <f>AF47-T47</f>
        <v>-186492.47999999672</v>
      </c>
      <c r="AS47" s="80"/>
      <c r="AT47" s="80"/>
      <c r="AU47" s="81"/>
      <c r="AV47" s="79">
        <f>AJ47-X47</f>
        <v>-316278.65000000037</v>
      </c>
      <c r="AW47" s="80"/>
      <c r="AX47" s="80"/>
      <c r="AY47" s="81"/>
      <c r="AZ47" s="79">
        <f>SUM(AR47:AY47)</f>
        <v>-502771.12999999709</v>
      </c>
      <c r="BA47" s="80"/>
      <c r="BB47" s="80"/>
      <c r="BC47" s="81"/>
    </row>
    <row r="48" spans="1:78" ht="33" customHeight="1">
      <c r="A48" s="82">
        <v>3</v>
      </c>
      <c r="B48" s="82"/>
      <c r="C48" s="82"/>
      <c r="D48" s="70" t="s">
        <v>195</v>
      </c>
      <c r="E48" s="71"/>
      <c r="F48" s="71"/>
      <c r="G48" s="71"/>
      <c r="H48" s="71"/>
      <c r="I48" s="71"/>
      <c r="J48" s="71"/>
      <c r="K48" s="71"/>
      <c r="L48" s="71"/>
      <c r="M48" s="71"/>
      <c r="N48" s="71"/>
      <c r="O48" s="71"/>
      <c r="P48" s="71"/>
      <c r="Q48" s="71"/>
      <c r="R48" s="71"/>
      <c r="S48" s="72"/>
      <c r="T48" s="73">
        <v>91137.41</v>
      </c>
      <c r="U48" s="74"/>
      <c r="V48" s="74"/>
      <c r="W48" s="75"/>
      <c r="X48" s="73">
        <v>908862.59</v>
      </c>
      <c r="Y48" s="74"/>
      <c r="Z48" s="74"/>
      <c r="AA48" s="75"/>
      <c r="AB48" s="79">
        <f t="shared" si="0"/>
        <v>1000000</v>
      </c>
      <c r="AC48" s="80"/>
      <c r="AD48" s="80"/>
      <c r="AE48" s="81"/>
      <c r="AF48" s="76">
        <v>90366</v>
      </c>
      <c r="AG48" s="77"/>
      <c r="AH48" s="77"/>
      <c r="AI48" s="78"/>
      <c r="AJ48" s="76">
        <v>907155.91</v>
      </c>
      <c r="AK48" s="77"/>
      <c r="AL48" s="77"/>
      <c r="AM48" s="78"/>
      <c r="AN48" s="79">
        <f>SUM(AF48:AM48)</f>
        <v>997521.91</v>
      </c>
      <c r="AO48" s="80"/>
      <c r="AP48" s="80"/>
      <c r="AQ48" s="81"/>
      <c r="AR48" s="73">
        <f>AF48-T48</f>
        <v>-771.41000000000349</v>
      </c>
      <c r="AS48" s="74"/>
      <c r="AT48" s="74"/>
      <c r="AU48" s="75"/>
      <c r="AV48" s="73">
        <f>AJ48-X48</f>
        <v>-1706.6799999999348</v>
      </c>
      <c r="AW48" s="74"/>
      <c r="AX48" s="74"/>
      <c r="AY48" s="75"/>
      <c r="AZ48" s="73">
        <f>AR48+AV48</f>
        <v>-2478.0899999999383</v>
      </c>
      <c r="BA48" s="74"/>
      <c r="BB48" s="74"/>
      <c r="BC48" s="75"/>
    </row>
    <row r="49" spans="1:84" ht="15.75" customHeight="1">
      <c r="A49" s="96" t="s">
        <v>124</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row>
    <row r="50" spans="1:84" ht="38.25" customHeight="1">
      <c r="A50" s="170" t="s">
        <v>117</v>
      </c>
      <c r="B50" s="172" t="s">
        <v>125</v>
      </c>
      <c r="C50" s="171"/>
      <c r="D50" s="171"/>
      <c r="E50" s="171"/>
      <c r="F50" s="171"/>
      <c r="G50" s="171"/>
      <c r="H50" s="171"/>
      <c r="I50" s="171"/>
      <c r="J50" s="171"/>
      <c r="K50" s="171"/>
      <c r="L50" s="171"/>
      <c r="M50" s="171"/>
      <c r="N50" s="171"/>
      <c r="O50" s="105" t="s">
        <v>9</v>
      </c>
      <c r="P50" s="171"/>
      <c r="Q50" s="171"/>
      <c r="R50" s="171"/>
      <c r="S50" s="171"/>
      <c r="T50" s="172" t="s">
        <v>8</v>
      </c>
      <c r="U50" s="171"/>
      <c r="V50" s="171"/>
      <c r="W50" s="171"/>
      <c r="X50" s="171"/>
      <c r="Y50" s="171"/>
      <c r="Z50" s="171"/>
      <c r="AA50" s="171"/>
      <c r="AB50" s="171"/>
      <c r="AC50" s="171"/>
      <c r="AD50" s="101" t="s">
        <v>123</v>
      </c>
      <c r="AE50" s="102"/>
      <c r="AF50" s="102"/>
      <c r="AG50" s="102"/>
      <c r="AH50" s="102"/>
      <c r="AI50" s="102"/>
      <c r="AJ50" s="102"/>
      <c r="AK50" s="102"/>
      <c r="AL50" s="102"/>
      <c r="AM50" s="102"/>
      <c r="AN50" s="102"/>
      <c r="AO50" s="103"/>
      <c r="AP50" s="101" t="s">
        <v>130</v>
      </c>
      <c r="AQ50" s="102"/>
      <c r="AR50" s="102"/>
      <c r="AS50" s="102"/>
      <c r="AT50" s="102"/>
      <c r="AU50" s="102"/>
      <c r="AV50" s="102"/>
      <c r="AW50" s="102"/>
      <c r="AX50" s="102"/>
      <c r="AY50" s="102"/>
      <c r="AZ50" s="102"/>
      <c r="BA50" s="103"/>
      <c r="BB50" s="101" t="s">
        <v>65</v>
      </c>
      <c r="BC50" s="102"/>
      <c r="BD50" s="102"/>
      <c r="BE50" s="102"/>
      <c r="BF50" s="102"/>
      <c r="BG50" s="102"/>
      <c r="BH50" s="102"/>
      <c r="BI50" s="102"/>
      <c r="BJ50" s="102"/>
      <c r="BK50" s="102"/>
      <c r="BL50" s="102"/>
      <c r="BM50" s="103"/>
    </row>
    <row r="51" spans="1:84" ht="1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51" t="s">
        <v>7</v>
      </c>
      <c r="AE51" s="151"/>
      <c r="AF51" s="151"/>
      <c r="AG51" s="152"/>
      <c r="AH51" s="155" t="s">
        <v>6</v>
      </c>
      <c r="AI51" s="151"/>
      <c r="AJ51" s="151"/>
      <c r="AK51" s="152"/>
      <c r="AL51" s="155" t="s">
        <v>5</v>
      </c>
      <c r="AM51" s="151"/>
      <c r="AN51" s="151"/>
      <c r="AO51" s="152"/>
      <c r="AP51" s="151" t="s">
        <v>7</v>
      </c>
      <c r="AQ51" s="151"/>
      <c r="AR51" s="151"/>
      <c r="AS51" s="152"/>
      <c r="AT51" s="155" t="s">
        <v>6</v>
      </c>
      <c r="AU51" s="151"/>
      <c r="AV51" s="151"/>
      <c r="AW51" s="152"/>
      <c r="AX51" s="155" t="s">
        <v>5</v>
      </c>
      <c r="AY51" s="151"/>
      <c r="AZ51" s="151"/>
      <c r="BA51" s="152"/>
      <c r="BB51" s="151" t="s">
        <v>7</v>
      </c>
      <c r="BC51" s="151"/>
      <c r="BD51" s="151"/>
      <c r="BE51" s="152"/>
      <c r="BF51" s="155" t="s">
        <v>6</v>
      </c>
      <c r="BG51" s="151"/>
      <c r="BH51" s="151"/>
      <c r="BI51" s="152"/>
      <c r="BJ51" s="155" t="s">
        <v>5</v>
      </c>
      <c r="BK51" s="151"/>
      <c r="BL51" s="151"/>
      <c r="BM51" s="152"/>
    </row>
    <row r="52" spans="1:84" ht="21.75"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53"/>
      <c r="AE52" s="153"/>
      <c r="AF52" s="153"/>
      <c r="AG52" s="154"/>
      <c r="AH52" s="156"/>
      <c r="AI52" s="153"/>
      <c r="AJ52" s="153"/>
      <c r="AK52" s="154"/>
      <c r="AL52" s="156"/>
      <c r="AM52" s="153"/>
      <c r="AN52" s="153"/>
      <c r="AO52" s="154"/>
      <c r="AP52" s="153"/>
      <c r="AQ52" s="153"/>
      <c r="AR52" s="153"/>
      <c r="AS52" s="154"/>
      <c r="AT52" s="156"/>
      <c r="AU52" s="153"/>
      <c r="AV52" s="153"/>
      <c r="AW52" s="154"/>
      <c r="AX52" s="156"/>
      <c r="AY52" s="153"/>
      <c r="AZ52" s="153"/>
      <c r="BA52" s="154"/>
      <c r="BB52" s="153"/>
      <c r="BC52" s="153"/>
      <c r="BD52" s="153"/>
      <c r="BE52" s="154"/>
      <c r="BF52" s="156"/>
      <c r="BG52" s="153"/>
      <c r="BH52" s="153"/>
      <c r="BI52" s="154"/>
      <c r="BJ52" s="156"/>
      <c r="BK52" s="153"/>
      <c r="BL52" s="153"/>
      <c r="BM52" s="154"/>
    </row>
    <row r="53" spans="1:84" s="16" customFormat="1" ht="12" customHeight="1">
      <c r="A53" s="25">
        <v>1</v>
      </c>
      <c r="B53" s="139">
        <v>2</v>
      </c>
      <c r="C53" s="139"/>
      <c r="D53" s="139"/>
      <c r="E53" s="139"/>
      <c r="F53" s="139"/>
      <c r="G53" s="139"/>
      <c r="H53" s="139"/>
      <c r="I53" s="139"/>
      <c r="J53" s="139"/>
      <c r="K53" s="139"/>
      <c r="L53" s="139"/>
      <c r="M53" s="139"/>
      <c r="N53" s="139"/>
      <c r="O53" s="139">
        <v>3</v>
      </c>
      <c r="P53" s="139"/>
      <c r="Q53" s="139"/>
      <c r="R53" s="139"/>
      <c r="S53" s="139"/>
      <c r="T53" s="139">
        <v>4</v>
      </c>
      <c r="U53" s="139"/>
      <c r="V53" s="139"/>
      <c r="W53" s="139"/>
      <c r="X53" s="139"/>
      <c r="Y53" s="139"/>
      <c r="Z53" s="139"/>
      <c r="AA53" s="139"/>
      <c r="AB53" s="139"/>
      <c r="AC53" s="139"/>
      <c r="AD53" s="110">
        <v>5</v>
      </c>
      <c r="AE53" s="111"/>
      <c r="AF53" s="111"/>
      <c r="AG53" s="112"/>
      <c r="AH53" s="110">
        <v>6</v>
      </c>
      <c r="AI53" s="111"/>
      <c r="AJ53" s="111"/>
      <c r="AK53" s="112"/>
      <c r="AL53" s="110">
        <v>7</v>
      </c>
      <c r="AM53" s="111"/>
      <c r="AN53" s="111"/>
      <c r="AO53" s="112"/>
      <c r="AP53" s="110">
        <v>8</v>
      </c>
      <c r="AQ53" s="111"/>
      <c r="AR53" s="111"/>
      <c r="AS53" s="112"/>
      <c r="AT53" s="110">
        <v>9</v>
      </c>
      <c r="AU53" s="111"/>
      <c r="AV53" s="111"/>
      <c r="AW53" s="112"/>
      <c r="AX53" s="110">
        <v>10</v>
      </c>
      <c r="AY53" s="111"/>
      <c r="AZ53" s="111"/>
      <c r="BA53" s="112"/>
      <c r="BB53" s="110">
        <v>11</v>
      </c>
      <c r="BC53" s="111"/>
      <c r="BD53" s="111"/>
      <c r="BE53" s="112"/>
      <c r="BF53" s="110">
        <v>12</v>
      </c>
      <c r="BG53" s="111"/>
      <c r="BH53" s="111"/>
      <c r="BI53" s="112"/>
      <c r="BJ53" s="110">
        <v>13</v>
      </c>
      <c r="BK53" s="111"/>
      <c r="BL53" s="111"/>
      <c r="BM53" s="112"/>
    </row>
    <row r="54" spans="1:84" ht="13.5" hidden="1" customHeight="1">
      <c r="A54" s="26"/>
      <c r="B54" s="104" t="s">
        <v>15</v>
      </c>
      <c r="C54" s="104"/>
      <c r="D54" s="104"/>
      <c r="E54" s="104"/>
      <c r="F54" s="104"/>
      <c r="G54" s="104"/>
      <c r="H54" s="104"/>
      <c r="I54" s="104"/>
      <c r="J54" s="104"/>
      <c r="K54" s="104"/>
      <c r="L54" s="104"/>
      <c r="M54" s="104"/>
      <c r="N54" s="104"/>
      <c r="O54" s="105" t="s">
        <v>18</v>
      </c>
      <c r="P54" s="105"/>
      <c r="Q54" s="105"/>
      <c r="R54" s="105"/>
      <c r="S54" s="105"/>
      <c r="T54" s="104" t="s">
        <v>19</v>
      </c>
      <c r="U54" s="104"/>
      <c r="V54" s="104"/>
      <c r="W54" s="104"/>
      <c r="X54" s="104"/>
      <c r="Y54" s="104"/>
      <c r="Z54" s="104"/>
      <c r="AA54" s="104"/>
      <c r="AB54" s="104"/>
      <c r="AC54" s="104"/>
      <c r="AD54" s="191" t="s">
        <v>127</v>
      </c>
      <c r="AE54" s="191"/>
      <c r="AF54" s="191"/>
      <c r="AG54" s="191"/>
      <c r="AH54" s="191"/>
      <c r="AI54" s="191"/>
      <c r="AJ54" s="191"/>
      <c r="AK54" s="191"/>
      <c r="AL54" s="191"/>
      <c r="AM54" s="191"/>
      <c r="AN54" s="191"/>
      <c r="AO54" s="191"/>
      <c r="AP54" s="191"/>
      <c r="AQ54" s="191"/>
      <c r="AR54" s="191"/>
      <c r="AS54" s="105" t="s">
        <v>18</v>
      </c>
      <c r="AT54" s="105"/>
      <c r="AU54" s="105"/>
      <c r="AV54" s="105"/>
      <c r="AW54" s="105"/>
      <c r="AX54" s="191" t="s">
        <v>127</v>
      </c>
      <c r="AY54" s="191"/>
      <c r="AZ54" s="191"/>
      <c r="BA54" s="191"/>
      <c r="BB54" s="191"/>
      <c r="BC54" s="191"/>
      <c r="BD54" s="191"/>
      <c r="BE54" s="191"/>
      <c r="BF54" s="191"/>
      <c r="BG54" s="191"/>
      <c r="BH54" s="191"/>
      <c r="BI54" s="191"/>
      <c r="BJ54" s="191"/>
      <c r="BK54" s="191"/>
      <c r="BL54" s="191"/>
      <c r="CF54" s="1" t="s">
        <v>17</v>
      </c>
    </row>
    <row r="55" spans="1:84" s="5" customFormat="1">
      <c r="A55" s="15">
        <v>1</v>
      </c>
      <c r="B55" s="107" t="s">
        <v>22</v>
      </c>
      <c r="C55" s="108"/>
      <c r="D55" s="108"/>
      <c r="E55" s="108"/>
      <c r="F55" s="108"/>
      <c r="G55" s="108"/>
      <c r="H55" s="108"/>
      <c r="I55" s="108"/>
      <c r="J55" s="108"/>
      <c r="K55" s="108"/>
      <c r="L55" s="108"/>
      <c r="M55" s="108"/>
      <c r="N55" s="109"/>
      <c r="O55" s="100" t="s">
        <v>20</v>
      </c>
      <c r="P55" s="100"/>
      <c r="Q55" s="100"/>
      <c r="R55" s="100"/>
      <c r="S55" s="100"/>
      <c r="T55" s="106" t="s">
        <v>20</v>
      </c>
      <c r="U55" s="106"/>
      <c r="V55" s="106"/>
      <c r="W55" s="106"/>
      <c r="X55" s="106"/>
      <c r="Y55" s="106"/>
      <c r="Z55" s="106"/>
      <c r="AA55" s="106"/>
      <c r="AB55" s="106"/>
      <c r="AC55" s="106"/>
      <c r="AD55" s="110"/>
      <c r="AE55" s="111"/>
      <c r="AF55" s="111"/>
      <c r="AG55" s="112"/>
      <c r="AH55" s="110"/>
      <c r="AI55" s="111"/>
      <c r="AJ55" s="111"/>
      <c r="AK55" s="112"/>
      <c r="AL55" s="110"/>
      <c r="AM55" s="111"/>
      <c r="AN55" s="111"/>
      <c r="AO55" s="112"/>
      <c r="AP55" s="110"/>
      <c r="AQ55" s="111"/>
      <c r="AR55" s="111"/>
      <c r="AS55" s="112"/>
      <c r="AT55" s="110"/>
      <c r="AU55" s="111"/>
      <c r="AV55" s="111"/>
      <c r="AW55" s="112"/>
      <c r="AX55" s="110"/>
      <c r="AY55" s="111"/>
      <c r="AZ55" s="111"/>
      <c r="BA55" s="112"/>
      <c r="BB55" s="110"/>
      <c r="BC55" s="111"/>
      <c r="BD55" s="111"/>
      <c r="BE55" s="112"/>
      <c r="BF55" s="110"/>
      <c r="BG55" s="111"/>
      <c r="BH55" s="111"/>
      <c r="BI55" s="112"/>
      <c r="BJ55" s="110"/>
      <c r="BK55" s="111"/>
      <c r="BL55" s="111"/>
      <c r="BM55" s="112"/>
    </row>
    <row r="56" spans="1:84" ht="22.5" customHeight="1">
      <c r="A56" s="26"/>
      <c r="B56" s="70" t="s">
        <v>42</v>
      </c>
      <c r="C56" s="86"/>
      <c r="D56" s="86"/>
      <c r="E56" s="86"/>
      <c r="F56" s="86"/>
      <c r="G56" s="86"/>
      <c r="H56" s="86"/>
      <c r="I56" s="86"/>
      <c r="J56" s="86"/>
      <c r="K56" s="86"/>
      <c r="L56" s="86"/>
      <c r="M56" s="86"/>
      <c r="N56" s="87"/>
      <c r="O56" s="88" t="s">
        <v>24</v>
      </c>
      <c r="P56" s="88"/>
      <c r="Q56" s="88"/>
      <c r="R56" s="88"/>
      <c r="S56" s="88"/>
      <c r="T56" s="93" t="s">
        <v>49</v>
      </c>
      <c r="U56" s="94"/>
      <c r="V56" s="94"/>
      <c r="W56" s="94"/>
      <c r="X56" s="94"/>
      <c r="Y56" s="94"/>
      <c r="Z56" s="94"/>
      <c r="AA56" s="94"/>
      <c r="AB56" s="94"/>
      <c r="AC56" s="95"/>
      <c r="AD56" s="83">
        <v>1</v>
      </c>
      <c r="AE56" s="84"/>
      <c r="AF56" s="84"/>
      <c r="AG56" s="85"/>
      <c r="AH56" s="83"/>
      <c r="AI56" s="84"/>
      <c r="AJ56" s="84"/>
      <c r="AK56" s="85"/>
      <c r="AL56" s="83">
        <f t="shared" ref="AL56:AL63" si="1">SUM(AD56:AK56)</f>
        <v>1</v>
      </c>
      <c r="AM56" s="84"/>
      <c r="AN56" s="84"/>
      <c r="AO56" s="85"/>
      <c r="AP56" s="83">
        <v>1</v>
      </c>
      <c r="AQ56" s="84"/>
      <c r="AR56" s="84"/>
      <c r="AS56" s="85"/>
      <c r="AT56" s="83"/>
      <c r="AU56" s="84"/>
      <c r="AV56" s="84"/>
      <c r="AW56" s="85"/>
      <c r="AX56" s="83">
        <f>SUM(AP56:AW56)</f>
        <v>1</v>
      </c>
      <c r="AY56" s="84"/>
      <c r="AZ56" s="84"/>
      <c r="BA56" s="85"/>
      <c r="BB56" s="83">
        <f>AP56-AD56</f>
        <v>0</v>
      </c>
      <c r="BC56" s="84"/>
      <c r="BD56" s="84"/>
      <c r="BE56" s="85"/>
      <c r="BF56" s="83">
        <f t="shared" ref="BF56:BF63" si="2">AT56-AH56</f>
        <v>0</v>
      </c>
      <c r="BG56" s="84"/>
      <c r="BH56" s="84"/>
      <c r="BI56" s="85"/>
      <c r="BJ56" s="83">
        <f t="shared" ref="BJ56:BJ63" si="3">AX56-AL56</f>
        <v>0</v>
      </c>
      <c r="BK56" s="84"/>
      <c r="BL56" s="84"/>
      <c r="BM56" s="85"/>
    </row>
    <row r="57" spans="1:84" ht="57" customHeight="1">
      <c r="A57" s="26"/>
      <c r="B57" s="70" t="s">
        <v>196</v>
      </c>
      <c r="C57" s="86"/>
      <c r="D57" s="86"/>
      <c r="E57" s="86"/>
      <c r="F57" s="86"/>
      <c r="G57" s="86"/>
      <c r="H57" s="86"/>
      <c r="I57" s="86"/>
      <c r="J57" s="86"/>
      <c r="K57" s="86"/>
      <c r="L57" s="86"/>
      <c r="M57" s="86"/>
      <c r="N57" s="87"/>
      <c r="O57" s="88" t="s">
        <v>24</v>
      </c>
      <c r="P57" s="88"/>
      <c r="Q57" s="88"/>
      <c r="R57" s="88"/>
      <c r="S57" s="88"/>
      <c r="T57" s="93" t="s">
        <v>201</v>
      </c>
      <c r="U57" s="94"/>
      <c r="V57" s="94"/>
      <c r="W57" s="94"/>
      <c r="X57" s="94"/>
      <c r="Y57" s="94"/>
      <c r="Z57" s="94"/>
      <c r="AA57" s="94"/>
      <c r="AB57" s="94"/>
      <c r="AC57" s="95"/>
      <c r="AD57" s="83">
        <f>AD58+AD59</f>
        <v>2422</v>
      </c>
      <c r="AE57" s="84"/>
      <c r="AF57" s="84"/>
      <c r="AG57" s="85"/>
      <c r="AH57" s="83"/>
      <c r="AI57" s="84"/>
      <c r="AJ57" s="84"/>
      <c r="AK57" s="85"/>
      <c r="AL57" s="83">
        <f t="shared" ref="AL57" si="4">AL58+AL59</f>
        <v>2422</v>
      </c>
      <c r="AM57" s="84"/>
      <c r="AN57" s="84"/>
      <c r="AO57" s="85"/>
      <c r="AP57" s="83">
        <f t="shared" ref="AP57" si="5">AP58+AP59</f>
        <v>2348.5</v>
      </c>
      <c r="AQ57" s="84"/>
      <c r="AR57" s="84"/>
      <c r="AS57" s="85"/>
      <c r="AT57" s="83"/>
      <c r="AU57" s="84"/>
      <c r="AV57" s="84"/>
      <c r="AW57" s="85"/>
      <c r="AX57" s="83">
        <f>AP57</f>
        <v>2348.5</v>
      </c>
      <c r="AY57" s="84"/>
      <c r="AZ57" s="84"/>
      <c r="BA57" s="85"/>
      <c r="BB57" s="83">
        <f>AP57-AD57</f>
        <v>-73.5</v>
      </c>
      <c r="BC57" s="84"/>
      <c r="BD57" s="84"/>
      <c r="BE57" s="85"/>
      <c r="BF57" s="83">
        <f t="shared" si="2"/>
        <v>0</v>
      </c>
      <c r="BG57" s="84"/>
      <c r="BH57" s="84"/>
      <c r="BI57" s="85"/>
      <c r="BJ57" s="83">
        <f t="shared" si="3"/>
        <v>-73.5</v>
      </c>
      <c r="BK57" s="84"/>
      <c r="BL57" s="84"/>
      <c r="BM57" s="85"/>
    </row>
    <row r="58" spans="1:84" ht="36" customHeight="1">
      <c r="A58" s="26"/>
      <c r="B58" s="70" t="s">
        <v>197</v>
      </c>
      <c r="C58" s="86"/>
      <c r="D58" s="86"/>
      <c r="E58" s="86"/>
      <c r="F58" s="86"/>
      <c r="G58" s="86"/>
      <c r="H58" s="86"/>
      <c r="I58" s="86"/>
      <c r="J58" s="86"/>
      <c r="K58" s="86"/>
      <c r="L58" s="86"/>
      <c r="M58" s="86"/>
      <c r="N58" s="87"/>
      <c r="O58" s="88" t="s">
        <v>24</v>
      </c>
      <c r="P58" s="88"/>
      <c r="Q58" s="88"/>
      <c r="R58" s="88"/>
      <c r="S58" s="88"/>
      <c r="T58" s="93" t="s">
        <v>58</v>
      </c>
      <c r="U58" s="94"/>
      <c r="V58" s="94"/>
      <c r="W58" s="94"/>
      <c r="X58" s="94"/>
      <c r="Y58" s="94"/>
      <c r="Z58" s="94"/>
      <c r="AA58" s="94"/>
      <c r="AB58" s="94"/>
      <c r="AC58" s="95"/>
      <c r="AD58" s="83">
        <v>2401</v>
      </c>
      <c r="AE58" s="84"/>
      <c r="AF58" s="84"/>
      <c r="AG58" s="85"/>
      <c r="AH58" s="83"/>
      <c r="AI58" s="84"/>
      <c r="AJ58" s="84"/>
      <c r="AK58" s="85"/>
      <c r="AL58" s="83">
        <f t="shared" si="1"/>
        <v>2401</v>
      </c>
      <c r="AM58" s="84"/>
      <c r="AN58" s="84"/>
      <c r="AO58" s="85"/>
      <c r="AP58" s="83">
        <f>1467+507+354.5</f>
        <v>2328.5</v>
      </c>
      <c r="AQ58" s="84"/>
      <c r="AR58" s="84"/>
      <c r="AS58" s="85"/>
      <c r="AT58" s="83"/>
      <c r="AU58" s="84"/>
      <c r="AV58" s="84"/>
      <c r="AW58" s="85"/>
      <c r="AX58" s="83">
        <f t="shared" ref="AX58:AX63" si="6">AP58</f>
        <v>2328.5</v>
      </c>
      <c r="AY58" s="84"/>
      <c r="AZ58" s="84"/>
      <c r="BA58" s="85"/>
      <c r="BB58" s="83">
        <f>AP58-AD58</f>
        <v>-72.5</v>
      </c>
      <c r="BC58" s="84"/>
      <c r="BD58" s="84"/>
      <c r="BE58" s="85"/>
      <c r="BF58" s="83">
        <f t="shared" si="2"/>
        <v>0</v>
      </c>
      <c r="BG58" s="84"/>
      <c r="BH58" s="84"/>
      <c r="BI58" s="85"/>
      <c r="BJ58" s="83">
        <f t="shared" si="3"/>
        <v>-72.5</v>
      </c>
      <c r="BK58" s="84"/>
      <c r="BL58" s="84"/>
      <c r="BM58" s="85"/>
    </row>
    <row r="59" spans="1:84" ht="62.25" customHeight="1">
      <c r="A59" s="26"/>
      <c r="B59" s="70" t="s">
        <v>198</v>
      </c>
      <c r="C59" s="86"/>
      <c r="D59" s="86"/>
      <c r="E59" s="86"/>
      <c r="F59" s="86"/>
      <c r="G59" s="86"/>
      <c r="H59" s="86"/>
      <c r="I59" s="86"/>
      <c r="J59" s="86"/>
      <c r="K59" s="86"/>
      <c r="L59" s="86"/>
      <c r="M59" s="86"/>
      <c r="N59" s="87"/>
      <c r="O59" s="88" t="s">
        <v>24</v>
      </c>
      <c r="P59" s="88"/>
      <c r="Q59" s="88"/>
      <c r="R59" s="88"/>
      <c r="S59" s="88"/>
      <c r="T59" s="93" t="s">
        <v>202</v>
      </c>
      <c r="U59" s="94"/>
      <c r="V59" s="94"/>
      <c r="W59" s="94"/>
      <c r="X59" s="94"/>
      <c r="Y59" s="94"/>
      <c r="Z59" s="94"/>
      <c r="AA59" s="94"/>
      <c r="AB59" s="94"/>
      <c r="AC59" s="95"/>
      <c r="AD59" s="83">
        <v>21</v>
      </c>
      <c r="AE59" s="84"/>
      <c r="AF59" s="84"/>
      <c r="AG59" s="85"/>
      <c r="AH59" s="83"/>
      <c r="AI59" s="84"/>
      <c r="AJ59" s="84"/>
      <c r="AK59" s="85"/>
      <c r="AL59" s="83">
        <f t="shared" si="1"/>
        <v>21</v>
      </c>
      <c r="AM59" s="84"/>
      <c r="AN59" s="84"/>
      <c r="AO59" s="85"/>
      <c r="AP59" s="83">
        <v>20</v>
      </c>
      <c r="AQ59" s="84"/>
      <c r="AR59" s="84"/>
      <c r="AS59" s="85"/>
      <c r="AT59" s="83"/>
      <c r="AU59" s="84"/>
      <c r="AV59" s="84"/>
      <c r="AW59" s="85"/>
      <c r="AX59" s="83">
        <f t="shared" si="6"/>
        <v>20</v>
      </c>
      <c r="AY59" s="84"/>
      <c r="AZ59" s="84"/>
      <c r="BA59" s="85"/>
      <c r="BB59" s="83">
        <f>AP59-AD59</f>
        <v>-1</v>
      </c>
      <c r="BC59" s="84"/>
      <c r="BD59" s="84"/>
      <c r="BE59" s="85"/>
      <c r="BF59" s="83">
        <f t="shared" si="2"/>
        <v>0</v>
      </c>
      <c r="BG59" s="84"/>
      <c r="BH59" s="84"/>
      <c r="BI59" s="85"/>
      <c r="BJ59" s="83">
        <f t="shared" si="3"/>
        <v>-1</v>
      </c>
      <c r="BK59" s="84"/>
      <c r="BL59" s="84"/>
      <c r="BM59" s="85"/>
    </row>
    <row r="60" spans="1:84" ht="38.25" customHeight="1">
      <c r="A60" s="26"/>
      <c r="B60" s="70" t="s">
        <v>199</v>
      </c>
      <c r="C60" s="86"/>
      <c r="D60" s="86"/>
      <c r="E60" s="86"/>
      <c r="F60" s="86"/>
      <c r="G60" s="86"/>
      <c r="H60" s="86"/>
      <c r="I60" s="86"/>
      <c r="J60" s="86"/>
      <c r="K60" s="86"/>
      <c r="L60" s="86"/>
      <c r="M60" s="86"/>
      <c r="N60" s="87"/>
      <c r="O60" s="88" t="s">
        <v>24</v>
      </c>
      <c r="P60" s="88"/>
      <c r="Q60" s="88"/>
      <c r="R60" s="88"/>
      <c r="S60" s="88"/>
      <c r="T60" s="93" t="s">
        <v>58</v>
      </c>
      <c r="U60" s="94"/>
      <c r="V60" s="94"/>
      <c r="W60" s="94"/>
      <c r="X60" s="94"/>
      <c r="Y60" s="94"/>
      <c r="Z60" s="94"/>
      <c r="AA60" s="94"/>
      <c r="AB60" s="94"/>
      <c r="AC60" s="95"/>
      <c r="AD60" s="83">
        <v>435.5</v>
      </c>
      <c r="AE60" s="84"/>
      <c r="AF60" s="84"/>
      <c r="AG60" s="85"/>
      <c r="AH60" s="83"/>
      <c r="AI60" s="84"/>
      <c r="AJ60" s="84"/>
      <c r="AK60" s="85"/>
      <c r="AL60" s="83">
        <f t="shared" si="1"/>
        <v>435.5</v>
      </c>
      <c r="AM60" s="84"/>
      <c r="AN60" s="84"/>
      <c r="AO60" s="85"/>
      <c r="AP60" s="83">
        <f>267.75+100.5+64.75</f>
        <v>433</v>
      </c>
      <c r="AQ60" s="84"/>
      <c r="AR60" s="84"/>
      <c r="AS60" s="85"/>
      <c r="AT60" s="83"/>
      <c r="AU60" s="84"/>
      <c r="AV60" s="84"/>
      <c r="AW60" s="85"/>
      <c r="AX60" s="83">
        <f t="shared" si="6"/>
        <v>433</v>
      </c>
      <c r="AY60" s="84"/>
      <c r="AZ60" s="84"/>
      <c r="BA60" s="85"/>
      <c r="BB60" s="83">
        <f t="shared" ref="BB60:BB63" si="7">AP60-AD60</f>
        <v>-2.5</v>
      </c>
      <c r="BC60" s="84"/>
      <c r="BD60" s="84"/>
      <c r="BE60" s="85"/>
      <c r="BF60" s="83">
        <f t="shared" si="2"/>
        <v>0</v>
      </c>
      <c r="BG60" s="84"/>
      <c r="BH60" s="84"/>
      <c r="BI60" s="85"/>
      <c r="BJ60" s="83">
        <f t="shared" si="3"/>
        <v>-2.5</v>
      </c>
      <c r="BK60" s="84"/>
      <c r="BL60" s="84"/>
      <c r="BM60" s="85"/>
    </row>
    <row r="61" spans="1:84" ht="57.75" customHeight="1">
      <c r="A61" s="26"/>
      <c r="B61" s="92" t="s">
        <v>200</v>
      </c>
      <c r="C61" s="86"/>
      <c r="D61" s="86"/>
      <c r="E61" s="86"/>
      <c r="F61" s="86"/>
      <c r="G61" s="86"/>
      <c r="H61" s="86"/>
      <c r="I61" s="86"/>
      <c r="J61" s="86"/>
      <c r="K61" s="86"/>
      <c r="L61" s="86"/>
      <c r="M61" s="86"/>
      <c r="N61" s="87"/>
      <c r="O61" s="88" t="s">
        <v>24</v>
      </c>
      <c r="P61" s="88"/>
      <c r="Q61" s="88"/>
      <c r="R61" s="88"/>
      <c r="S61" s="88"/>
      <c r="T61" s="93" t="s">
        <v>202</v>
      </c>
      <c r="U61" s="94"/>
      <c r="V61" s="94"/>
      <c r="W61" s="94"/>
      <c r="X61" s="94"/>
      <c r="Y61" s="94"/>
      <c r="Z61" s="94"/>
      <c r="AA61" s="94"/>
      <c r="AB61" s="94"/>
      <c r="AC61" s="95"/>
      <c r="AD61" s="83">
        <v>9</v>
      </c>
      <c r="AE61" s="84"/>
      <c r="AF61" s="84"/>
      <c r="AG61" s="85"/>
      <c r="AH61" s="83"/>
      <c r="AI61" s="84"/>
      <c r="AJ61" s="84"/>
      <c r="AK61" s="85"/>
      <c r="AL61" s="83">
        <f t="shared" si="1"/>
        <v>9</v>
      </c>
      <c r="AM61" s="84"/>
      <c r="AN61" s="84"/>
      <c r="AO61" s="85"/>
      <c r="AP61" s="89">
        <v>9</v>
      </c>
      <c r="AQ61" s="90"/>
      <c r="AR61" s="90"/>
      <c r="AS61" s="91"/>
      <c r="AT61" s="83"/>
      <c r="AU61" s="84"/>
      <c r="AV61" s="84"/>
      <c r="AW61" s="85"/>
      <c r="AX61" s="83">
        <f t="shared" si="6"/>
        <v>9</v>
      </c>
      <c r="AY61" s="84"/>
      <c r="AZ61" s="84"/>
      <c r="BA61" s="85"/>
      <c r="BB61" s="83">
        <f t="shared" si="7"/>
        <v>0</v>
      </c>
      <c r="BC61" s="84"/>
      <c r="BD61" s="84"/>
      <c r="BE61" s="85"/>
      <c r="BF61" s="83">
        <f t="shared" si="2"/>
        <v>0</v>
      </c>
      <c r="BG61" s="84"/>
      <c r="BH61" s="84"/>
      <c r="BI61" s="85"/>
      <c r="BJ61" s="83">
        <f t="shared" si="3"/>
        <v>0</v>
      </c>
      <c r="BK61" s="84"/>
      <c r="BL61" s="84"/>
      <c r="BM61" s="85"/>
    </row>
    <row r="62" spans="1:84" ht="15.75" customHeight="1">
      <c r="A62" s="26"/>
      <c r="B62" s="70" t="s">
        <v>27</v>
      </c>
      <c r="C62" s="86"/>
      <c r="D62" s="86"/>
      <c r="E62" s="86"/>
      <c r="F62" s="86"/>
      <c r="G62" s="86"/>
      <c r="H62" s="86"/>
      <c r="I62" s="86"/>
      <c r="J62" s="86"/>
      <c r="K62" s="86"/>
      <c r="L62" s="86"/>
      <c r="M62" s="86"/>
      <c r="N62" s="87"/>
      <c r="O62" s="88" t="s">
        <v>24</v>
      </c>
      <c r="P62" s="88"/>
      <c r="Q62" s="88"/>
      <c r="R62" s="88"/>
      <c r="S62" s="88"/>
      <c r="T62" s="70" t="s">
        <v>203</v>
      </c>
      <c r="U62" s="71"/>
      <c r="V62" s="71"/>
      <c r="W62" s="71"/>
      <c r="X62" s="71"/>
      <c r="Y62" s="71"/>
      <c r="Z62" s="71"/>
      <c r="AA62" s="71"/>
      <c r="AB62" s="71"/>
      <c r="AC62" s="72"/>
      <c r="AD62" s="83">
        <v>115</v>
      </c>
      <c r="AE62" s="84"/>
      <c r="AF62" s="84"/>
      <c r="AG62" s="85"/>
      <c r="AH62" s="83"/>
      <c r="AI62" s="84"/>
      <c r="AJ62" s="84"/>
      <c r="AK62" s="85"/>
      <c r="AL62" s="83">
        <f t="shared" si="1"/>
        <v>115</v>
      </c>
      <c r="AM62" s="84"/>
      <c r="AN62" s="84"/>
      <c r="AO62" s="85"/>
      <c r="AP62" s="89">
        <v>80</v>
      </c>
      <c r="AQ62" s="90"/>
      <c r="AR62" s="90"/>
      <c r="AS62" s="91"/>
      <c r="AT62" s="83"/>
      <c r="AU62" s="84"/>
      <c r="AV62" s="84"/>
      <c r="AW62" s="85"/>
      <c r="AX62" s="83">
        <f t="shared" si="6"/>
        <v>80</v>
      </c>
      <c r="AY62" s="84"/>
      <c r="AZ62" s="84"/>
      <c r="BA62" s="85"/>
      <c r="BB62" s="83">
        <f t="shared" si="7"/>
        <v>-35</v>
      </c>
      <c r="BC62" s="84"/>
      <c r="BD62" s="84"/>
      <c r="BE62" s="85"/>
      <c r="BF62" s="83">
        <f t="shared" si="2"/>
        <v>0</v>
      </c>
      <c r="BG62" s="84"/>
      <c r="BH62" s="84"/>
      <c r="BI62" s="85"/>
      <c r="BJ62" s="83">
        <f t="shared" si="3"/>
        <v>-35</v>
      </c>
      <c r="BK62" s="84"/>
      <c r="BL62" s="84"/>
      <c r="BM62" s="85"/>
    </row>
    <row r="63" spans="1:84" ht="15.75" customHeight="1">
      <c r="A63" s="26"/>
      <c r="B63" s="70" t="s">
        <v>128</v>
      </c>
      <c r="C63" s="86"/>
      <c r="D63" s="86"/>
      <c r="E63" s="86"/>
      <c r="F63" s="86"/>
      <c r="G63" s="86"/>
      <c r="H63" s="86"/>
      <c r="I63" s="86"/>
      <c r="J63" s="86"/>
      <c r="K63" s="86"/>
      <c r="L63" s="86"/>
      <c r="M63" s="86"/>
      <c r="N63" s="87"/>
      <c r="O63" s="88" t="s">
        <v>24</v>
      </c>
      <c r="P63" s="88"/>
      <c r="Q63" s="88"/>
      <c r="R63" s="88"/>
      <c r="S63" s="88"/>
      <c r="T63" s="70" t="s">
        <v>203</v>
      </c>
      <c r="U63" s="71"/>
      <c r="V63" s="71"/>
      <c r="W63" s="71"/>
      <c r="X63" s="71"/>
      <c r="Y63" s="71"/>
      <c r="Z63" s="71"/>
      <c r="AA63" s="71"/>
      <c r="AB63" s="71"/>
      <c r="AC63" s="72"/>
      <c r="AD63" s="83">
        <v>985</v>
      </c>
      <c r="AE63" s="84"/>
      <c r="AF63" s="84"/>
      <c r="AG63" s="85"/>
      <c r="AH63" s="83"/>
      <c r="AI63" s="84"/>
      <c r="AJ63" s="84"/>
      <c r="AK63" s="85"/>
      <c r="AL63" s="83">
        <f t="shared" si="1"/>
        <v>985</v>
      </c>
      <c r="AM63" s="84"/>
      <c r="AN63" s="84"/>
      <c r="AO63" s="85"/>
      <c r="AP63" s="89">
        <v>989</v>
      </c>
      <c r="AQ63" s="90"/>
      <c r="AR63" s="90"/>
      <c r="AS63" s="91"/>
      <c r="AT63" s="83"/>
      <c r="AU63" s="84"/>
      <c r="AV63" s="84"/>
      <c r="AW63" s="85"/>
      <c r="AX63" s="83">
        <f t="shared" si="6"/>
        <v>989</v>
      </c>
      <c r="AY63" s="84"/>
      <c r="AZ63" s="84"/>
      <c r="BA63" s="85"/>
      <c r="BB63" s="83">
        <f t="shared" si="7"/>
        <v>4</v>
      </c>
      <c r="BC63" s="84"/>
      <c r="BD63" s="84"/>
      <c r="BE63" s="85"/>
      <c r="BF63" s="83">
        <f t="shared" si="2"/>
        <v>0</v>
      </c>
      <c r="BG63" s="84"/>
      <c r="BH63" s="84"/>
      <c r="BI63" s="85"/>
      <c r="BJ63" s="83">
        <f t="shared" si="3"/>
        <v>4</v>
      </c>
      <c r="BK63" s="84"/>
      <c r="BL63" s="84"/>
      <c r="BM63" s="85"/>
    </row>
    <row r="64" spans="1:84" ht="12.75" customHeight="1">
      <c r="A64" s="175" t="s">
        <v>263</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7"/>
    </row>
    <row r="65" spans="1:81" s="5" customFormat="1" ht="12.75" customHeight="1">
      <c r="A65" s="15">
        <v>2</v>
      </c>
      <c r="B65" s="107" t="s">
        <v>28</v>
      </c>
      <c r="C65" s="173"/>
      <c r="D65" s="173"/>
      <c r="E65" s="173"/>
      <c r="F65" s="173"/>
      <c r="G65" s="173"/>
      <c r="H65" s="173"/>
      <c r="I65" s="173"/>
      <c r="J65" s="173"/>
      <c r="K65" s="173"/>
      <c r="L65" s="173"/>
      <c r="M65" s="173"/>
      <c r="N65" s="174"/>
      <c r="O65" s="178" t="s">
        <v>20</v>
      </c>
      <c r="P65" s="179"/>
      <c r="Q65" s="179"/>
      <c r="R65" s="179"/>
      <c r="S65" s="180"/>
      <c r="T65" s="107" t="s">
        <v>20</v>
      </c>
      <c r="U65" s="173"/>
      <c r="V65" s="173"/>
      <c r="W65" s="173"/>
      <c r="X65" s="173"/>
      <c r="Y65" s="173"/>
      <c r="Z65" s="173"/>
      <c r="AA65" s="173"/>
      <c r="AB65" s="173"/>
      <c r="AC65" s="174"/>
      <c r="AD65" s="110"/>
      <c r="AE65" s="111"/>
      <c r="AF65" s="111"/>
      <c r="AG65" s="112"/>
      <c r="AH65" s="110"/>
      <c r="AI65" s="111"/>
      <c r="AJ65" s="111"/>
      <c r="AK65" s="112"/>
      <c r="AL65" s="110"/>
      <c r="AM65" s="111"/>
      <c r="AN65" s="111"/>
      <c r="AO65" s="112"/>
      <c r="AP65" s="110"/>
      <c r="AQ65" s="111"/>
      <c r="AR65" s="111"/>
      <c r="AS65" s="112"/>
      <c r="AT65" s="110"/>
      <c r="AU65" s="111"/>
      <c r="AV65" s="111"/>
      <c r="AW65" s="112"/>
      <c r="AX65" s="110"/>
      <c r="AY65" s="111"/>
      <c r="AZ65" s="111"/>
      <c r="BA65" s="112"/>
      <c r="BB65" s="110"/>
      <c r="BC65" s="111"/>
      <c r="BD65" s="111"/>
      <c r="BE65" s="112"/>
      <c r="BF65" s="110"/>
      <c r="BG65" s="111"/>
      <c r="BH65" s="111"/>
      <c r="BI65" s="112"/>
      <c r="BJ65" s="110"/>
      <c r="BK65" s="111"/>
      <c r="BL65" s="111"/>
      <c r="BM65" s="112"/>
    </row>
    <row r="66" spans="1:81" ht="15.75" customHeight="1">
      <c r="A66" s="26"/>
      <c r="B66" s="70" t="s">
        <v>206</v>
      </c>
      <c r="C66" s="71"/>
      <c r="D66" s="71"/>
      <c r="E66" s="71"/>
      <c r="F66" s="71"/>
      <c r="G66" s="71"/>
      <c r="H66" s="71"/>
      <c r="I66" s="71"/>
      <c r="J66" s="71"/>
      <c r="K66" s="71"/>
      <c r="L66" s="71"/>
      <c r="M66" s="71"/>
      <c r="N66" s="72"/>
      <c r="O66" s="88" t="s">
        <v>207</v>
      </c>
      <c r="P66" s="88"/>
      <c r="Q66" s="88"/>
      <c r="R66" s="88"/>
      <c r="S66" s="88"/>
      <c r="T66" s="70" t="s">
        <v>203</v>
      </c>
      <c r="U66" s="71"/>
      <c r="V66" s="71"/>
      <c r="W66" s="71"/>
      <c r="X66" s="71"/>
      <c r="Y66" s="71"/>
      <c r="Z66" s="71"/>
      <c r="AA66" s="71"/>
      <c r="AB66" s="71"/>
      <c r="AC66" s="72"/>
      <c r="AD66" s="110">
        <v>319</v>
      </c>
      <c r="AE66" s="111"/>
      <c r="AF66" s="111"/>
      <c r="AG66" s="112"/>
      <c r="AH66" s="110"/>
      <c r="AI66" s="111"/>
      <c r="AJ66" s="111"/>
      <c r="AK66" s="112"/>
      <c r="AL66" s="110">
        <f t="shared" ref="AL66" si="8">SUM(AD66:AK66)</f>
        <v>319</v>
      </c>
      <c r="AM66" s="111"/>
      <c r="AN66" s="111"/>
      <c r="AO66" s="112"/>
      <c r="AP66" s="181">
        <v>175.9</v>
      </c>
      <c r="AQ66" s="182"/>
      <c r="AR66" s="182"/>
      <c r="AS66" s="183"/>
      <c r="AT66" s="110"/>
      <c r="AU66" s="111"/>
      <c r="AV66" s="111"/>
      <c r="AW66" s="112"/>
      <c r="AX66" s="110">
        <f t="shared" ref="AX66" si="9">SUM(AP66:AW66)</f>
        <v>175.9</v>
      </c>
      <c r="AY66" s="111"/>
      <c r="AZ66" s="111"/>
      <c r="BA66" s="112"/>
      <c r="BB66" s="110">
        <f t="shared" ref="BB66" si="10">AP66-AD66</f>
        <v>-143.1</v>
      </c>
      <c r="BC66" s="111"/>
      <c r="BD66" s="111"/>
      <c r="BE66" s="112"/>
      <c r="BF66" s="110">
        <f t="shared" ref="BF66" si="11">AT66-AH66</f>
        <v>0</v>
      </c>
      <c r="BG66" s="111"/>
      <c r="BH66" s="111"/>
      <c r="BI66" s="112"/>
      <c r="BJ66" s="110">
        <f t="shared" ref="BJ66" si="12">AX66-AL66</f>
        <v>-143.1</v>
      </c>
      <c r="BK66" s="111"/>
      <c r="BL66" s="111"/>
      <c r="BM66" s="112"/>
    </row>
    <row r="67" spans="1:81" ht="25.5" customHeight="1">
      <c r="A67" s="26"/>
      <c r="B67" s="70" t="s">
        <v>208</v>
      </c>
      <c r="C67" s="71"/>
      <c r="D67" s="71"/>
      <c r="E67" s="71"/>
      <c r="F67" s="71"/>
      <c r="G67" s="71"/>
      <c r="H67" s="71"/>
      <c r="I67" s="71"/>
      <c r="J67" s="71"/>
      <c r="K67" s="71"/>
      <c r="L67" s="71"/>
      <c r="M67" s="71"/>
      <c r="N67" s="72"/>
      <c r="O67" s="88" t="s">
        <v>207</v>
      </c>
      <c r="P67" s="88"/>
      <c r="Q67" s="88"/>
      <c r="R67" s="88"/>
      <c r="S67" s="88"/>
      <c r="T67" s="70" t="s">
        <v>203</v>
      </c>
      <c r="U67" s="71"/>
      <c r="V67" s="71"/>
      <c r="W67" s="71"/>
      <c r="X67" s="71"/>
      <c r="Y67" s="71"/>
      <c r="Z67" s="71"/>
      <c r="AA67" s="71"/>
      <c r="AB67" s="71"/>
      <c r="AC67" s="72"/>
      <c r="AD67" s="110">
        <v>58.5</v>
      </c>
      <c r="AE67" s="111"/>
      <c r="AF67" s="111"/>
      <c r="AG67" s="112"/>
      <c r="AH67" s="110"/>
      <c r="AI67" s="111"/>
      <c r="AJ67" s="111"/>
      <c r="AK67" s="112"/>
      <c r="AL67" s="110">
        <f t="shared" ref="AL67:AL78" si="13">SUM(AD67:AK67)</f>
        <v>58.5</v>
      </c>
      <c r="AM67" s="111"/>
      <c r="AN67" s="111"/>
      <c r="AO67" s="112"/>
      <c r="AP67" s="181">
        <v>58.5</v>
      </c>
      <c r="AQ67" s="182"/>
      <c r="AR67" s="182"/>
      <c r="AS67" s="183"/>
      <c r="AT67" s="110"/>
      <c r="AU67" s="111"/>
      <c r="AV67" s="111"/>
      <c r="AW67" s="112"/>
      <c r="AX67" s="110">
        <f t="shared" ref="AX67:AX78" si="14">SUM(AP67:AW67)</f>
        <v>58.5</v>
      </c>
      <c r="AY67" s="111"/>
      <c r="AZ67" s="111"/>
      <c r="BA67" s="112"/>
      <c r="BB67" s="110">
        <f t="shared" ref="BB67:BB78" si="15">AP67-AD67</f>
        <v>0</v>
      </c>
      <c r="BC67" s="111"/>
      <c r="BD67" s="111"/>
      <c r="BE67" s="112"/>
      <c r="BF67" s="110">
        <f t="shared" ref="BF67:BF78" si="16">AT67-AH67</f>
        <v>0</v>
      </c>
      <c r="BG67" s="111"/>
      <c r="BH67" s="111"/>
      <c r="BI67" s="112"/>
      <c r="BJ67" s="110">
        <f t="shared" ref="BJ67:BJ78" si="17">AX67-AL67</f>
        <v>0</v>
      </c>
      <c r="BK67" s="111"/>
      <c r="BL67" s="111"/>
      <c r="BM67" s="112"/>
      <c r="BQ67" s="70" t="s">
        <v>95</v>
      </c>
      <c r="BR67" s="71"/>
      <c r="BS67" s="71"/>
      <c r="BT67" s="71"/>
      <c r="BU67" s="71"/>
      <c r="BV67" s="71"/>
      <c r="BW67" s="71"/>
      <c r="BX67" s="71"/>
      <c r="BY67" s="71"/>
      <c r="BZ67" s="71"/>
      <c r="CA67" s="71"/>
      <c r="CB67" s="71"/>
      <c r="CC67" s="72"/>
    </row>
    <row r="68" spans="1:81" ht="30" customHeight="1">
      <c r="A68" s="26"/>
      <c r="B68" s="70" t="s">
        <v>95</v>
      </c>
      <c r="C68" s="71"/>
      <c r="D68" s="71"/>
      <c r="E68" s="71"/>
      <c r="F68" s="71"/>
      <c r="G68" s="71"/>
      <c r="H68" s="71"/>
      <c r="I68" s="71"/>
      <c r="J68" s="71"/>
      <c r="K68" s="71"/>
      <c r="L68" s="71"/>
      <c r="M68" s="71"/>
      <c r="N68" s="72"/>
      <c r="O68" s="88" t="s">
        <v>29</v>
      </c>
      <c r="P68" s="88"/>
      <c r="Q68" s="88"/>
      <c r="R68" s="88"/>
      <c r="S68" s="88"/>
      <c r="T68" s="70" t="s">
        <v>203</v>
      </c>
      <c r="U68" s="71"/>
      <c r="V68" s="71"/>
      <c r="W68" s="71"/>
      <c r="X68" s="71"/>
      <c r="Y68" s="71"/>
      <c r="Z68" s="71"/>
      <c r="AA68" s="71"/>
      <c r="AB68" s="71"/>
      <c r="AC68" s="72"/>
      <c r="AD68" s="110">
        <v>632400</v>
      </c>
      <c r="AE68" s="111"/>
      <c r="AF68" s="111"/>
      <c r="AG68" s="112"/>
      <c r="AH68" s="110"/>
      <c r="AI68" s="111"/>
      <c r="AJ68" s="111"/>
      <c r="AK68" s="112"/>
      <c r="AL68" s="110">
        <f t="shared" si="13"/>
        <v>632400</v>
      </c>
      <c r="AM68" s="111"/>
      <c r="AN68" s="111"/>
      <c r="AO68" s="112"/>
      <c r="AP68" s="181">
        <v>571179</v>
      </c>
      <c r="AQ68" s="182"/>
      <c r="AR68" s="182"/>
      <c r="AS68" s="183"/>
      <c r="AT68" s="110"/>
      <c r="AU68" s="111"/>
      <c r="AV68" s="111"/>
      <c r="AW68" s="112"/>
      <c r="AX68" s="110">
        <f t="shared" si="14"/>
        <v>571179</v>
      </c>
      <c r="AY68" s="111"/>
      <c r="AZ68" s="111"/>
      <c r="BA68" s="112"/>
      <c r="BB68" s="110">
        <f t="shared" si="15"/>
        <v>-61221</v>
      </c>
      <c r="BC68" s="111"/>
      <c r="BD68" s="111"/>
      <c r="BE68" s="112"/>
      <c r="BF68" s="110">
        <f t="shared" si="16"/>
        <v>0</v>
      </c>
      <c r="BG68" s="111"/>
      <c r="BH68" s="111"/>
      <c r="BI68" s="112"/>
      <c r="BJ68" s="110">
        <f t="shared" si="17"/>
        <v>-61221</v>
      </c>
      <c r="BK68" s="111"/>
      <c r="BL68" s="111"/>
      <c r="BM68" s="112"/>
      <c r="BQ68" s="70" t="s">
        <v>129</v>
      </c>
      <c r="BR68" s="71"/>
      <c r="BS68" s="71"/>
      <c r="BT68" s="71"/>
      <c r="BU68" s="71"/>
      <c r="BV68" s="71"/>
      <c r="BW68" s="71"/>
      <c r="BX68" s="71"/>
      <c r="BY68" s="71"/>
      <c r="BZ68" s="71"/>
      <c r="CA68" s="71"/>
      <c r="CB68" s="71"/>
      <c r="CC68" s="72"/>
    </row>
    <row r="69" spans="1:81" ht="29.25" customHeight="1">
      <c r="A69" s="26"/>
      <c r="B69" s="70" t="s">
        <v>205</v>
      </c>
      <c r="C69" s="71"/>
      <c r="D69" s="71"/>
      <c r="E69" s="71"/>
      <c r="F69" s="71"/>
      <c r="G69" s="71"/>
      <c r="H69" s="71"/>
      <c r="I69" s="71"/>
      <c r="J69" s="71"/>
      <c r="K69" s="71"/>
      <c r="L69" s="71"/>
      <c r="M69" s="71"/>
      <c r="N69" s="72"/>
      <c r="O69" s="88" t="s">
        <v>29</v>
      </c>
      <c r="P69" s="88"/>
      <c r="Q69" s="88"/>
      <c r="R69" s="88"/>
      <c r="S69" s="88"/>
      <c r="T69" s="70" t="s">
        <v>40</v>
      </c>
      <c r="U69" s="71"/>
      <c r="V69" s="71"/>
      <c r="W69" s="71"/>
      <c r="X69" s="71"/>
      <c r="Y69" s="71"/>
      <c r="Z69" s="71"/>
      <c r="AA69" s="71"/>
      <c r="AB69" s="71"/>
      <c r="AC69" s="72"/>
      <c r="AD69" s="110">
        <v>33100</v>
      </c>
      <c r="AE69" s="111"/>
      <c r="AF69" s="111"/>
      <c r="AG69" s="112"/>
      <c r="AH69" s="110"/>
      <c r="AI69" s="111"/>
      <c r="AJ69" s="111"/>
      <c r="AK69" s="112"/>
      <c r="AL69" s="110">
        <f t="shared" si="13"/>
        <v>33100</v>
      </c>
      <c r="AM69" s="111"/>
      <c r="AN69" s="111"/>
      <c r="AO69" s="112"/>
      <c r="AP69" s="181">
        <v>18881</v>
      </c>
      <c r="AQ69" s="182"/>
      <c r="AR69" s="182"/>
      <c r="AS69" s="183"/>
      <c r="AT69" s="110"/>
      <c r="AU69" s="111"/>
      <c r="AV69" s="111"/>
      <c r="AW69" s="112"/>
      <c r="AX69" s="110">
        <f t="shared" si="14"/>
        <v>18881</v>
      </c>
      <c r="AY69" s="111"/>
      <c r="AZ69" s="111"/>
      <c r="BA69" s="112"/>
      <c r="BB69" s="110">
        <f t="shared" si="15"/>
        <v>-14219</v>
      </c>
      <c r="BC69" s="111"/>
      <c r="BD69" s="111"/>
      <c r="BE69" s="112"/>
      <c r="BF69" s="110">
        <f t="shared" si="16"/>
        <v>0</v>
      </c>
      <c r="BG69" s="111"/>
      <c r="BH69" s="111"/>
      <c r="BI69" s="112"/>
      <c r="BJ69" s="110">
        <f t="shared" si="17"/>
        <v>-14219</v>
      </c>
      <c r="BK69" s="111"/>
      <c r="BL69" s="111"/>
      <c r="BM69" s="112"/>
      <c r="BQ69" s="70" t="s">
        <v>205</v>
      </c>
      <c r="BR69" s="71"/>
      <c r="BS69" s="71"/>
      <c r="BT69" s="71"/>
      <c r="BU69" s="71"/>
      <c r="BV69" s="71"/>
      <c r="BW69" s="71"/>
      <c r="BX69" s="71"/>
      <c r="BY69" s="71"/>
      <c r="BZ69" s="71"/>
      <c r="CA69" s="71"/>
      <c r="CB69" s="71"/>
      <c r="CC69" s="72"/>
    </row>
    <row r="70" spans="1:81" s="53" customFormat="1" ht="12.75" customHeight="1">
      <c r="A70" s="192" t="s">
        <v>264</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4"/>
    </row>
    <row r="71" spans="1:81" s="5" customFormat="1">
      <c r="A71" s="15">
        <v>3</v>
      </c>
      <c r="B71" s="107" t="s">
        <v>31</v>
      </c>
      <c r="C71" s="108"/>
      <c r="D71" s="108"/>
      <c r="E71" s="108"/>
      <c r="F71" s="108"/>
      <c r="G71" s="108"/>
      <c r="H71" s="108"/>
      <c r="I71" s="108"/>
      <c r="J71" s="108"/>
      <c r="K71" s="108"/>
      <c r="L71" s="108"/>
      <c r="M71" s="108"/>
      <c r="N71" s="109"/>
      <c r="O71" s="100" t="s">
        <v>20</v>
      </c>
      <c r="P71" s="100"/>
      <c r="Q71" s="100"/>
      <c r="R71" s="100"/>
      <c r="S71" s="100"/>
      <c r="T71" s="107" t="s">
        <v>20</v>
      </c>
      <c r="U71" s="108"/>
      <c r="V71" s="108"/>
      <c r="W71" s="108"/>
      <c r="X71" s="108"/>
      <c r="Y71" s="108"/>
      <c r="Z71" s="108"/>
      <c r="AA71" s="108"/>
      <c r="AB71" s="108"/>
      <c r="AC71" s="109"/>
      <c r="AD71" s="110"/>
      <c r="AE71" s="111"/>
      <c r="AF71" s="111"/>
      <c r="AG71" s="112"/>
      <c r="AH71" s="110"/>
      <c r="AI71" s="111"/>
      <c r="AJ71" s="111"/>
      <c r="AK71" s="112"/>
      <c r="AL71" s="110"/>
      <c r="AM71" s="111"/>
      <c r="AN71" s="111"/>
      <c r="AO71" s="112"/>
      <c r="AP71" s="110"/>
      <c r="AQ71" s="111"/>
      <c r="AR71" s="111"/>
      <c r="AS71" s="112"/>
      <c r="AT71" s="110"/>
      <c r="AU71" s="111"/>
      <c r="AV71" s="111"/>
      <c r="AW71" s="112"/>
      <c r="AX71" s="110"/>
      <c r="AY71" s="111"/>
      <c r="AZ71" s="111"/>
      <c r="BA71" s="112"/>
      <c r="BB71" s="110"/>
      <c r="BC71" s="111"/>
      <c r="BD71" s="111"/>
      <c r="BE71" s="112"/>
      <c r="BF71" s="110"/>
      <c r="BG71" s="111"/>
      <c r="BH71" s="111"/>
      <c r="BI71" s="112"/>
      <c r="BJ71" s="110"/>
      <c r="BK71" s="111"/>
      <c r="BL71" s="111"/>
      <c r="BM71" s="112"/>
    </row>
    <row r="72" spans="1:81" ht="25.5" customHeight="1">
      <c r="A72" s="26"/>
      <c r="B72" s="70" t="s">
        <v>209</v>
      </c>
      <c r="C72" s="71"/>
      <c r="D72" s="71"/>
      <c r="E72" s="71"/>
      <c r="F72" s="71"/>
      <c r="G72" s="71"/>
      <c r="H72" s="71"/>
      <c r="I72" s="71"/>
      <c r="J72" s="71"/>
      <c r="K72" s="71"/>
      <c r="L72" s="71"/>
      <c r="M72" s="71"/>
      <c r="N72" s="72"/>
      <c r="O72" s="88" t="s">
        <v>35</v>
      </c>
      <c r="P72" s="88"/>
      <c r="Q72" s="88"/>
      <c r="R72" s="88"/>
      <c r="S72" s="88"/>
      <c r="T72" s="70" t="s">
        <v>40</v>
      </c>
      <c r="U72" s="71"/>
      <c r="V72" s="71"/>
      <c r="W72" s="71"/>
      <c r="X72" s="71"/>
      <c r="Y72" s="71"/>
      <c r="Z72" s="71"/>
      <c r="AA72" s="71"/>
      <c r="AB72" s="71"/>
      <c r="AC72" s="72"/>
      <c r="AD72" s="110">
        <v>33.6</v>
      </c>
      <c r="AE72" s="111"/>
      <c r="AF72" s="111"/>
      <c r="AG72" s="112"/>
      <c r="AH72" s="110"/>
      <c r="AI72" s="111"/>
      <c r="AJ72" s="111"/>
      <c r="AK72" s="112"/>
      <c r="AL72" s="110">
        <f t="shared" si="13"/>
        <v>33.6</v>
      </c>
      <c r="AM72" s="111"/>
      <c r="AN72" s="111"/>
      <c r="AO72" s="112"/>
      <c r="AP72" s="110">
        <f>AL72</f>
        <v>33.6</v>
      </c>
      <c r="AQ72" s="111"/>
      <c r="AR72" s="111"/>
      <c r="AS72" s="112"/>
      <c r="AT72" s="110"/>
      <c r="AU72" s="111"/>
      <c r="AV72" s="111"/>
      <c r="AW72" s="112"/>
      <c r="AX72" s="110">
        <f t="shared" si="14"/>
        <v>33.6</v>
      </c>
      <c r="AY72" s="111"/>
      <c r="AZ72" s="111"/>
      <c r="BA72" s="112"/>
      <c r="BB72" s="110">
        <f t="shared" si="15"/>
        <v>0</v>
      </c>
      <c r="BC72" s="111"/>
      <c r="BD72" s="111"/>
      <c r="BE72" s="112"/>
      <c r="BF72" s="110">
        <f t="shared" si="16"/>
        <v>0</v>
      </c>
      <c r="BG72" s="111"/>
      <c r="BH72" s="111"/>
      <c r="BI72" s="112"/>
      <c r="BJ72" s="110">
        <f t="shared" si="17"/>
        <v>0</v>
      </c>
      <c r="BK72" s="111"/>
      <c r="BL72" s="111"/>
      <c r="BM72" s="112"/>
    </row>
    <row r="73" spans="1:81" ht="28.5" customHeight="1">
      <c r="A73" s="26"/>
      <c r="B73" s="70" t="s">
        <v>210</v>
      </c>
      <c r="C73" s="71"/>
      <c r="D73" s="71"/>
      <c r="E73" s="71"/>
      <c r="F73" s="71"/>
      <c r="G73" s="71"/>
      <c r="H73" s="71"/>
      <c r="I73" s="71"/>
      <c r="J73" s="71"/>
      <c r="K73" s="71"/>
      <c r="L73" s="71"/>
      <c r="M73" s="71"/>
      <c r="N73" s="72"/>
      <c r="O73" s="88" t="s">
        <v>35</v>
      </c>
      <c r="P73" s="88"/>
      <c r="Q73" s="88"/>
      <c r="R73" s="88"/>
      <c r="S73" s="88"/>
      <c r="T73" s="70" t="s">
        <v>40</v>
      </c>
      <c r="U73" s="71"/>
      <c r="V73" s="71"/>
      <c r="W73" s="71"/>
      <c r="X73" s="71"/>
      <c r="Y73" s="71"/>
      <c r="Z73" s="71"/>
      <c r="AA73" s="71"/>
      <c r="AB73" s="71"/>
      <c r="AC73" s="72"/>
      <c r="AD73" s="110">
        <v>75.2</v>
      </c>
      <c r="AE73" s="111"/>
      <c r="AF73" s="111"/>
      <c r="AG73" s="112"/>
      <c r="AH73" s="110"/>
      <c r="AI73" s="111"/>
      <c r="AJ73" s="111"/>
      <c r="AK73" s="112"/>
      <c r="AL73" s="110">
        <f t="shared" si="13"/>
        <v>75.2</v>
      </c>
      <c r="AM73" s="111"/>
      <c r="AN73" s="111"/>
      <c r="AO73" s="112"/>
      <c r="AP73" s="110">
        <f>AL73</f>
        <v>75.2</v>
      </c>
      <c r="AQ73" s="111"/>
      <c r="AR73" s="111"/>
      <c r="AS73" s="112"/>
      <c r="AT73" s="110"/>
      <c r="AU73" s="111"/>
      <c r="AV73" s="111"/>
      <c r="AW73" s="112"/>
      <c r="AX73" s="110">
        <f t="shared" si="14"/>
        <v>75.2</v>
      </c>
      <c r="AY73" s="111"/>
      <c r="AZ73" s="111"/>
      <c r="BA73" s="112"/>
      <c r="BB73" s="110">
        <f t="shared" si="15"/>
        <v>0</v>
      </c>
      <c r="BC73" s="111"/>
      <c r="BD73" s="111"/>
      <c r="BE73" s="112"/>
      <c r="BF73" s="110">
        <f t="shared" si="16"/>
        <v>0</v>
      </c>
      <c r="BG73" s="111"/>
      <c r="BH73" s="111"/>
      <c r="BI73" s="112"/>
      <c r="BJ73" s="110">
        <f t="shared" si="17"/>
        <v>0</v>
      </c>
      <c r="BK73" s="111"/>
      <c r="BL73" s="111"/>
      <c r="BM73" s="112"/>
    </row>
    <row r="74" spans="1:81" ht="25.5" customHeight="1">
      <c r="A74" s="26"/>
      <c r="B74" s="70" t="s">
        <v>36</v>
      </c>
      <c r="C74" s="71"/>
      <c r="D74" s="71"/>
      <c r="E74" s="71"/>
      <c r="F74" s="71"/>
      <c r="G74" s="71"/>
      <c r="H74" s="71"/>
      <c r="I74" s="71"/>
      <c r="J74" s="71"/>
      <c r="K74" s="71"/>
      <c r="L74" s="71"/>
      <c r="M74" s="71"/>
      <c r="N74" s="72"/>
      <c r="O74" s="88" t="s">
        <v>35</v>
      </c>
      <c r="P74" s="88"/>
      <c r="Q74" s="88"/>
      <c r="R74" s="88"/>
      <c r="S74" s="88"/>
      <c r="T74" s="70" t="s">
        <v>40</v>
      </c>
      <c r="U74" s="71"/>
      <c r="V74" s="71"/>
      <c r="W74" s="71"/>
      <c r="X74" s="71"/>
      <c r="Y74" s="71"/>
      <c r="Z74" s="71"/>
      <c r="AA74" s="71"/>
      <c r="AB74" s="71"/>
      <c r="AC74" s="72"/>
      <c r="AD74" s="110">
        <v>9.6</v>
      </c>
      <c r="AE74" s="111"/>
      <c r="AF74" s="111"/>
      <c r="AG74" s="112"/>
      <c r="AH74" s="110"/>
      <c r="AI74" s="111"/>
      <c r="AJ74" s="111"/>
      <c r="AK74" s="112"/>
      <c r="AL74" s="110">
        <f t="shared" si="13"/>
        <v>9.6</v>
      </c>
      <c r="AM74" s="111"/>
      <c r="AN74" s="111"/>
      <c r="AO74" s="112"/>
      <c r="AP74" s="110">
        <v>9.3000000000000007</v>
      </c>
      <c r="AQ74" s="111"/>
      <c r="AR74" s="111"/>
      <c r="AS74" s="112"/>
      <c r="AT74" s="110"/>
      <c r="AU74" s="111"/>
      <c r="AV74" s="111"/>
      <c r="AW74" s="112"/>
      <c r="AX74" s="110">
        <f t="shared" si="14"/>
        <v>9.3000000000000007</v>
      </c>
      <c r="AY74" s="111"/>
      <c r="AZ74" s="111"/>
      <c r="BA74" s="112"/>
      <c r="BB74" s="110">
        <f t="shared" si="15"/>
        <v>-0.29999999999999893</v>
      </c>
      <c r="BC74" s="111"/>
      <c r="BD74" s="111"/>
      <c r="BE74" s="112"/>
      <c r="BF74" s="110">
        <f t="shared" si="16"/>
        <v>0</v>
      </c>
      <c r="BG74" s="111"/>
      <c r="BH74" s="111"/>
      <c r="BI74" s="112"/>
      <c r="BJ74" s="110">
        <f t="shared" si="17"/>
        <v>-0.29999999999999893</v>
      </c>
      <c r="BK74" s="111"/>
      <c r="BL74" s="111"/>
      <c r="BM74" s="112"/>
    </row>
    <row r="75" spans="1:81" ht="12.75" customHeight="1">
      <c r="A75" s="192" t="s">
        <v>265</v>
      </c>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4"/>
    </row>
    <row r="76" spans="1:81" s="5" customFormat="1">
      <c r="A76" s="15">
        <v>4</v>
      </c>
      <c r="B76" s="107" t="s">
        <v>33</v>
      </c>
      <c r="C76" s="108"/>
      <c r="D76" s="108"/>
      <c r="E76" s="108"/>
      <c r="F76" s="108"/>
      <c r="G76" s="108"/>
      <c r="H76" s="108"/>
      <c r="I76" s="108"/>
      <c r="J76" s="108"/>
      <c r="K76" s="108"/>
      <c r="L76" s="108"/>
      <c r="M76" s="108"/>
      <c r="N76" s="109"/>
      <c r="O76" s="100" t="s">
        <v>20</v>
      </c>
      <c r="P76" s="100"/>
      <c r="Q76" s="100"/>
      <c r="R76" s="100"/>
      <c r="S76" s="100"/>
      <c r="T76" s="107" t="s">
        <v>20</v>
      </c>
      <c r="U76" s="108"/>
      <c r="V76" s="108"/>
      <c r="W76" s="108"/>
      <c r="X76" s="108"/>
      <c r="Y76" s="108"/>
      <c r="Z76" s="108"/>
      <c r="AA76" s="108"/>
      <c r="AB76" s="108"/>
      <c r="AC76" s="109"/>
      <c r="AD76" s="110"/>
      <c r="AE76" s="111"/>
      <c r="AF76" s="111"/>
      <c r="AG76" s="112"/>
      <c r="AH76" s="110"/>
      <c r="AI76" s="111"/>
      <c r="AJ76" s="111"/>
      <c r="AK76" s="112"/>
      <c r="AL76" s="110"/>
      <c r="AM76" s="111"/>
      <c r="AN76" s="111"/>
      <c r="AO76" s="112"/>
      <c r="AP76" s="110"/>
      <c r="AQ76" s="111"/>
      <c r="AR76" s="111"/>
      <c r="AS76" s="112"/>
      <c r="AT76" s="110"/>
      <c r="AU76" s="111"/>
      <c r="AV76" s="111"/>
      <c r="AW76" s="112"/>
      <c r="AX76" s="110"/>
      <c r="AY76" s="111"/>
      <c r="AZ76" s="111"/>
      <c r="BA76" s="112"/>
      <c r="BB76" s="110"/>
      <c r="BC76" s="111"/>
      <c r="BD76" s="111"/>
      <c r="BE76" s="112"/>
      <c r="BF76" s="110"/>
      <c r="BG76" s="111"/>
      <c r="BH76" s="111"/>
      <c r="BI76" s="112"/>
      <c r="BJ76" s="110"/>
      <c r="BK76" s="111"/>
      <c r="BL76" s="111"/>
      <c r="BM76" s="112"/>
    </row>
    <row r="77" spans="1:81" ht="33" customHeight="1">
      <c r="A77" s="26"/>
      <c r="B77" s="70" t="s">
        <v>211</v>
      </c>
      <c r="C77" s="71"/>
      <c r="D77" s="71"/>
      <c r="E77" s="71"/>
      <c r="F77" s="71"/>
      <c r="G77" s="71"/>
      <c r="H77" s="71"/>
      <c r="I77" s="71"/>
      <c r="J77" s="71"/>
      <c r="K77" s="71"/>
      <c r="L77" s="71"/>
      <c r="M77" s="71"/>
      <c r="N77" s="72"/>
      <c r="O77" s="88" t="s">
        <v>34</v>
      </c>
      <c r="P77" s="88"/>
      <c r="Q77" s="88"/>
      <c r="R77" s="88"/>
      <c r="S77" s="88"/>
      <c r="T77" s="70" t="s">
        <v>32</v>
      </c>
      <c r="U77" s="71"/>
      <c r="V77" s="71"/>
      <c r="W77" s="71"/>
      <c r="X77" s="71"/>
      <c r="Y77" s="71"/>
      <c r="Z77" s="71"/>
      <c r="AA77" s="71"/>
      <c r="AB77" s="71"/>
      <c r="AC77" s="72"/>
      <c r="AD77" s="110">
        <v>46.7</v>
      </c>
      <c r="AE77" s="111"/>
      <c r="AF77" s="111"/>
      <c r="AG77" s="112"/>
      <c r="AH77" s="110"/>
      <c r="AI77" s="111"/>
      <c r="AJ77" s="111"/>
      <c r="AK77" s="112"/>
      <c r="AL77" s="110">
        <f t="shared" si="13"/>
        <v>46.7</v>
      </c>
      <c r="AM77" s="111"/>
      <c r="AN77" s="111"/>
      <c r="AO77" s="112"/>
      <c r="AP77" s="110">
        <v>47.8</v>
      </c>
      <c r="AQ77" s="111"/>
      <c r="AR77" s="111"/>
      <c r="AS77" s="112"/>
      <c r="AT77" s="110"/>
      <c r="AU77" s="111"/>
      <c r="AV77" s="111"/>
      <c r="AW77" s="112"/>
      <c r="AX77" s="110">
        <f t="shared" si="14"/>
        <v>47.8</v>
      </c>
      <c r="AY77" s="111"/>
      <c r="AZ77" s="111"/>
      <c r="BA77" s="112"/>
      <c r="BB77" s="110">
        <f t="shared" si="15"/>
        <v>1.0999999999999943</v>
      </c>
      <c r="BC77" s="111"/>
      <c r="BD77" s="111"/>
      <c r="BE77" s="112"/>
      <c r="BF77" s="110">
        <f t="shared" si="16"/>
        <v>0</v>
      </c>
      <c r="BG77" s="111"/>
      <c r="BH77" s="111"/>
      <c r="BI77" s="112"/>
      <c r="BJ77" s="110">
        <f t="shared" si="17"/>
        <v>1.0999999999999943</v>
      </c>
      <c r="BK77" s="111"/>
      <c r="BL77" s="111"/>
      <c r="BM77" s="112"/>
    </row>
    <row r="78" spans="1:81" ht="13.5" customHeight="1">
      <c r="A78" s="26"/>
      <c r="B78" s="70" t="s">
        <v>96</v>
      </c>
      <c r="C78" s="71"/>
      <c r="D78" s="71"/>
      <c r="E78" s="71"/>
      <c r="F78" s="71"/>
      <c r="G78" s="71"/>
      <c r="H78" s="71"/>
      <c r="I78" s="71"/>
      <c r="J78" s="71"/>
      <c r="K78" s="71"/>
      <c r="L78" s="71"/>
      <c r="M78" s="71"/>
      <c r="N78" s="72"/>
      <c r="O78" s="88" t="s">
        <v>24</v>
      </c>
      <c r="P78" s="88"/>
      <c r="Q78" s="88"/>
      <c r="R78" s="88"/>
      <c r="S78" s="88"/>
      <c r="T78" s="70" t="s">
        <v>32</v>
      </c>
      <c r="U78" s="71"/>
      <c r="V78" s="71"/>
      <c r="W78" s="71"/>
      <c r="X78" s="71"/>
      <c r="Y78" s="71"/>
      <c r="Z78" s="71"/>
      <c r="AA78" s="71"/>
      <c r="AB78" s="71"/>
      <c r="AC78" s="72"/>
      <c r="AD78" s="110">
        <v>1.5</v>
      </c>
      <c r="AE78" s="111"/>
      <c r="AF78" s="111"/>
      <c r="AG78" s="112"/>
      <c r="AH78" s="110"/>
      <c r="AI78" s="111"/>
      <c r="AJ78" s="111"/>
      <c r="AK78" s="112"/>
      <c r="AL78" s="110">
        <f t="shared" si="13"/>
        <v>1.5</v>
      </c>
      <c r="AM78" s="111"/>
      <c r="AN78" s="111"/>
      <c r="AO78" s="112"/>
      <c r="AP78" s="110">
        <v>3.7</v>
      </c>
      <c r="AQ78" s="111"/>
      <c r="AR78" s="111"/>
      <c r="AS78" s="112"/>
      <c r="AT78" s="110"/>
      <c r="AU78" s="111"/>
      <c r="AV78" s="111"/>
      <c r="AW78" s="112"/>
      <c r="AX78" s="110">
        <f t="shared" si="14"/>
        <v>3.7</v>
      </c>
      <c r="AY78" s="111"/>
      <c r="AZ78" s="111"/>
      <c r="BA78" s="112"/>
      <c r="BB78" s="110">
        <f t="shared" si="15"/>
        <v>2.2000000000000002</v>
      </c>
      <c r="BC78" s="111"/>
      <c r="BD78" s="111"/>
      <c r="BE78" s="112"/>
      <c r="BF78" s="110">
        <f t="shared" si="16"/>
        <v>0</v>
      </c>
      <c r="BG78" s="111"/>
      <c r="BH78" s="111"/>
      <c r="BI78" s="112"/>
      <c r="BJ78" s="110">
        <f t="shared" si="17"/>
        <v>2.2000000000000002</v>
      </c>
      <c r="BK78" s="111"/>
      <c r="BL78" s="111"/>
      <c r="BM78" s="112"/>
    </row>
    <row r="79" spans="1:81" ht="12.75" customHeight="1">
      <c r="A79" s="175" t="s">
        <v>266</v>
      </c>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7"/>
    </row>
    <row r="81" spans="1:64" ht="15.75">
      <c r="A81" s="150" t="s">
        <v>131</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row>
    <row r="82" spans="1:64" ht="54.75" customHeight="1">
      <c r="A82" s="190" t="s">
        <v>267</v>
      </c>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row>
    <row r="84" spans="1:64" ht="32.25" customHeight="1">
      <c r="A84" s="187" t="s">
        <v>44</v>
      </c>
      <c r="B84" s="188"/>
      <c r="C84" s="188"/>
      <c r="D84" s="188"/>
      <c r="E84" s="188"/>
      <c r="F84" s="188"/>
      <c r="G84" s="188"/>
      <c r="H84" s="188"/>
      <c r="I84" s="188"/>
      <c r="J84" s="188"/>
      <c r="K84" s="188"/>
      <c r="L84" s="188"/>
      <c r="M84" s="188"/>
      <c r="N84" s="188"/>
      <c r="O84" s="188"/>
      <c r="P84" s="188"/>
      <c r="Q84" s="188"/>
      <c r="R84" s="188"/>
      <c r="S84" s="188"/>
      <c r="T84" s="188"/>
      <c r="U84" s="188"/>
      <c r="V84" s="188"/>
      <c r="W84" s="153"/>
      <c r="X84" s="153"/>
      <c r="Y84" s="153"/>
      <c r="Z84" s="153"/>
      <c r="AA84" s="153"/>
      <c r="AB84" s="153"/>
      <c r="AC84" s="153"/>
      <c r="AD84" s="153"/>
      <c r="AE84" s="153"/>
      <c r="AF84" s="153"/>
      <c r="AG84" s="153"/>
      <c r="AH84" s="153"/>
      <c r="AI84" s="153"/>
      <c r="AJ84" s="153"/>
      <c r="AK84" s="153"/>
      <c r="AL84" s="153"/>
      <c r="AM84" s="153"/>
      <c r="AN84" s="6"/>
      <c r="AO84" s="185" t="s">
        <v>43</v>
      </c>
      <c r="AP84" s="186"/>
      <c r="AQ84" s="186"/>
      <c r="AR84" s="186"/>
      <c r="AS84" s="186"/>
      <c r="AT84" s="186"/>
      <c r="AU84" s="186"/>
      <c r="AV84" s="186"/>
      <c r="AW84" s="186"/>
      <c r="AX84" s="186"/>
      <c r="AY84" s="186"/>
      <c r="AZ84" s="186"/>
      <c r="BA84" s="186"/>
      <c r="BB84" s="186"/>
      <c r="BC84" s="186"/>
      <c r="BD84" s="186"/>
      <c r="BE84" s="186"/>
      <c r="BF84" s="186"/>
      <c r="BG84" s="186"/>
    </row>
    <row r="85" spans="1:64">
      <c r="W85" s="184" t="s">
        <v>12</v>
      </c>
      <c r="X85" s="184"/>
      <c r="Y85" s="184"/>
      <c r="Z85" s="184"/>
      <c r="AA85" s="184"/>
      <c r="AB85" s="184"/>
      <c r="AC85" s="184"/>
      <c r="AD85" s="184"/>
      <c r="AE85" s="184"/>
      <c r="AF85" s="184"/>
      <c r="AG85" s="184"/>
      <c r="AH85" s="184"/>
      <c r="AI85" s="184"/>
      <c r="AJ85" s="184"/>
      <c r="AK85" s="184"/>
      <c r="AL85" s="184"/>
      <c r="AM85" s="184"/>
      <c r="AO85" s="184" t="s">
        <v>13</v>
      </c>
      <c r="AP85" s="184"/>
      <c r="AQ85" s="184"/>
      <c r="AR85" s="184"/>
      <c r="AS85" s="184"/>
      <c r="AT85" s="184"/>
      <c r="AU85" s="184"/>
      <c r="AV85" s="184"/>
      <c r="AW85" s="184"/>
      <c r="AX85" s="184"/>
      <c r="AY85" s="184"/>
      <c r="AZ85" s="184"/>
      <c r="BA85" s="184"/>
      <c r="BB85" s="184"/>
      <c r="BC85" s="184"/>
      <c r="BD85" s="184"/>
      <c r="BE85" s="184"/>
      <c r="BF85" s="184"/>
      <c r="BG85" s="184"/>
    </row>
    <row r="86" spans="1:64" ht="15.75" customHeight="1">
      <c r="A86" s="189"/>
      <c r="B86" s="189"/>
      <c r="C86" s="189"/>
      <c r="D86" s="189"/>
      <c r="E86" s="189"/>
      <c r="F86" s="189"/>
    </row>
    <row r="88" spans="1:64" ht="30.75" customHeight="1">
      <c r="A88" s="187" t="s">
        <v>66</v>
      </c>
      <c r="B88" s="188"/>
      <c r="C88" s="188"/>
      <c r="D88" s="188"/>
      <c r="E88" s="188"/>
      <c r="F88" s="188"/>
      <c r="G88" s="188"/>
      <c r="H88" s="188"/>
      <c r="I88" s="188"/>
      <c r="J88" s="188"/>
      <c r="K88" s="188"/>
      <c r="L88" s="188"/>
      <c r="M88" s="188"/>
      <c r="N88" s="188"/>
      <c r="O88" s="188"/>
      <c r="P88" s="188"/>
      <c r="Q88" s="188"/>
      <c r="R88" s="188"/>
      <c r="S88" s="188"/>
      <c r="T88" s="188"/>
      <c r="U88" s="188"/>
      <c r="V88" s="188"/>
      <c r="W88" s="153"/>
      <c r="X88" s="153"/>
      <c r="Y88" s="153"/>
      <c r="Z88" s="153"/>
      <c r="AA88" s="153"/>
      <c r="AB88" s="153"/>
      <c r="AC88" s="153"/>
      <c r="AD88" s="153"/>
      <c r="AE88" s="153"/>
      <c r="AF88" s="153"/>
      <c r="AG88" s="153"/>
      <c r="AH88" s="153"/>
      <c r="AI88" s="153"/>
      <c r="AJ88" s="153"/>
      <c r="AK88" s="153"/>
      <c r="AL88" s="153"/>
      <c r="AM88" s="153"/>
      <c r="AN88" s="6"/>
      <c r="AO88" s="185" t="s">
        <v>67</v>
      </c>
      <c r="AP88" s="186"/>
      <c r="AQ88" s="186"/>
      <c r="AR88" s="186"/>
      <c r="AS88" s="186"/>
      <c r="AT88" s="186"/>
      <c r="AU88" s="186"/>
      <c r="AV88" s="186"/>
      <c r="AW88" s="186"/>
      <c r="AX88" s="186"/>
      <c r="AY88" s="186"/>
      <c r="AZ88" s="186"/>
      <c r="BA88" s="186"/>
      <c r="BB88" s="186"/>
      <c r="BC88" s="186"/>
      <c r="BD88" s="186"/>
      <c r="BE88" s="186"/>
      <c r="BF88" s="186"/>
      <c r="BG88" s="186"/>
    </row>
    <row r="89" spans="1:64">
      <c r="W89" s="184" t="s">
        <v>12</v>
      </c>
      <c r="X89" s="184"/>
      <c r="Y89" s="184"/>
      <c r="Z89" s="184"/>
      <c r="AA89" s="184"/>
      <c r="AB89" s="184"/>
      <c r="AC89" s="184"/>
      <c r="AD89" s="184"/>
      <c r="AE89" s="184"/>
      <c r="AF89" s="184"/>
      <c r="AG89" s="184"/>
      <c r="AH89" s="184"/>
      <c r="AI89" s="184"/>
      <c r="AJ89" s="184"/>
      <c r="AK89" s="184"/>
      <c r="AL89" s="184"/>
      <c r="AM89" s="184"/>
      <c r="AO89" s="184" t="s">
        <v>13</v>
      </c>
      <c r="AP89" s="184"/>
      <c r="AQ89" s="184"/>
      <c r="AR89" s="184"/>
      <c r="AS89" s="184"/>
      <c r="AT89" s="184"/>
      <c r="AU89" s="184"/>
      <c r="AV89" s="184"/>
      <c r="AW89" s="184"/>
      <c r="AX89" s="184"/>
      <c r="AY89" s="184"/>
      <c r="AZ89" s="184"/>
      <c r="BA89" s="184"/>
      <c r="BB89" s="184"/>
      <c r="BC89" s="184"/>
      <c r="BD89" s="184"/>
      <c r="BE89" s="184"/>
      <c r="BF89" s="184"/>
      <c r="BG89" s="184"/>
    </row>
  </sheetData>
  <mergeCells count="489">
    <mergeCell ref="AP73:AS73"/>
    <mergeCell ref="AT73:AW73"/>
    <mergeCell ref="AL77:AO77"/>
    <mergeCell ref="T76:AC76"/>
    <mergeCell ref="AD76:AG76"/>
    <mergeCell ref="AH77:AK77"/>
    <mergeCell ref="AL74:AO74"/>
    <mergeCell ref="T74:AC74"/>
    <mergeCell ref="L6:AX6"/>
    <mergeCell ref="L7:AX7"/>
    <mergeCell ref="L8:AX8"/>
    <mergeCell ref="L9:AX9"/>
    <mergeCell ref="L11:Q11"/>
    <mergeCell ref="S11:Y11"/>
    <mergeCell ref="AB11:BB11"/>
    <mergeCell ref="AL67:AO67"/>
    <mergeCell ref="AP53:AS53"/>
    <mergeCell ref="AT53:AW53"/>
    <mergeCell ref="AP55:AS55"/>
    <mergeCell ref="AX53:BA53"/>
    <mergeCell ref="BB67:BE67"/>
    <mergeCell ref="AT67:AW67"/>
    <mergeCell ref="AX67:BA67"/>
    <mergeCell ref="AL55:AO55"/>
    <mergeCell ref="BJ68:BM68"/>
    <mergeCell ref="BF72:BI72"/>
    <mergeCell ref="BJ69:BM69"/>
    <mergeCell ref="BJ72:BM72"/>
    <mergeCell ref="BF69:BI69"/>
    <mergeCell ref="BJ74:BM74"/>
    <mergeCell ref="BJ77:BM77"/>
    <mergeCell ref="AT77:AW77"/>
    <mergeCell ref="BJ76:BM76"/>
    <mergeCell ref="AX74:BA74"/>
    <mergeCell ref="AT76:AW76"/>
    <mergeCell ref="AX76:BA76"/>
    <mergeCell ref="BB76:BE76"/>
    <mergeCell ref="BF76:BI76"/>
    <mergeCell ref="AT74:AW74"/>
    <mergeCell ref="BF77:BI77"/>
    <mergeCell ref="AX77:BA77"/>
    <mergeCell ref="BB77:BE77"/>
    <mergeCell ref="BB68:BE68"/>
    <mergeCell ref="AL66:AO66"/>
    <mergeCell ref="BB66:BE66"/>
    <mergeCell ref="AX66:BA66"/>
    <mergeCell ref="AP66:AS66"/>
    <mergeCell ref="BB63:BE63"/>
    <mergeCell ref="BF63:BI63"/>
    <mergeCell ref="BF65:BI65"/>
    <mergeCell ref="AL65:AO65"/>
    <mergeCell ref="AT65:AW65"/>
    <mergeCell ref="AX65:BA65"/>
    <mergeCell ref="AP65:AS65"/>
    <mergeCell ref="AX54:BL54"/>
    <mergeCell ref="BF57:BI57"/>
    <mergeCell ref="BJ57:BM57"/>
    <mergeCell ref="BB58:BE58"/>
    <mergeCell ref="BF58:BI58"/>
    <mergeCell ref="BJ58:BM58"/>
    <mergeCell ref="BB59:BE59"/>
    <mergeCell ref="BF59:BI59"/>
    <mergeCell ref="BJ59:BM59"/>
    <mergeCell ref="BJ55:BM55"/>
    <mergeCell ref="AX56:BA56"/>
    <mergeCell ref="BB56:BE56"/>
    <mergeCell ref="BF56:BI56"/>
    <mergeCell ref="BJ56:BM56"/>
    <mergeCell ref="AD54:AR54"/>
    <mergeCell ref="AD56:AG56"/>
    <mergeCell ref="AH56:AK56"/>
    <mergeCell ref="AL56:AO56"/>
    <mergeCell ref="AP56:AS56"/>
    <mergeCell ref="AS54:AW54"/>
    <mergeCell ref="AX68:BA68"/>
    <mergeCell ref="AX69:BA69"/>
    <mergeCell ref="A75:BM75"/>
    <mergeCell ref="AP68:AS68"/>
    <mergeCell ref="AT68:AW68"/>
    <mergeCell ref="AT72:AW72"/>
    <mergeCell ref="AX72:BA72"/>
    <mergeCell ref="AT71:AW71"/>
    <mergeCell ref="AX71:BA71"/>
    <mergeCell ref="BB72:BE72"/>
    <mergeCell ref="BB69:BE69"/>
    <mergeCell ref="BJ73:BM73"/>
    <mergeCell ref="BF73:BI73"/>
    <mergeCell ref="A70:BM70"/>
    <mergeCell ref="T69:AC69"/>
    <mergeCell ref="AT69:AW69"/>
    <mergeCell ref="AP71:AS71"/>
    <mergeCell ref="AH69:AK69"/>
    <mergeCell ref="AL76:AO76"/>
    <mergeCell ref="AD73:AG73"/>
    <mergeCell ref="O71:S71"/>
    <mergeCell ref="AD71:AG71"/>
    <mergeCell ref="O72:S72"/>
    <mergeCell ref="T72:AC72"/>
    <mergeCell ref="AD72:AG72"/>
    <mergeCell ref="O73:S73"/>
    <mergeCell ref="AH76:AK76"/>
    <mergeCell ref="AL72:AO72"/>
    <mergeCell ref="AH71:AK71"/>
    <mergeCell ref="AL71:AO71"/>
    <mergeCell ref="BB71:BE71"/>
    <mergeCell ref="BJ71:BM71"/>
    <mergeCell ref="BF71:BI71"/>
    <mergeCell ref="AH72:AK72"/>
    <mergeCell ref="AH73:AK73"/>
    <mergeCell ref="B78:N78"/>
    <mergeCell ref="AD78:AG78"/>
    <mergeCell ref="AH78:AK78"/>
    <mergeCell ref="AL78:AO78"/>
    <mergeCell ref="BF78:BI78"/>
    <mergeCell ref="BJ78:BM78"/>
    <mergeCell ref="AT78:AW78"/>
    <mergeCell ref="AX78:BA78"/>
    <mergeCell ref="BF74:BI74"/>
    <mergeCell ref="BB74:BE74"/>
    <mergeCell ref="BB73:BE73"/>
    <mergeCell ref="AP74:AS74"/>
    <mergeCell ref="AP76:AS76"/>
    <mergeCell ref="O77:S77"/>
    <mergeCell ref="AD77:AG77"/>
    <mergeCell ref="T77:AC77"/>
    <mergeCell ref="AP77:AS77"/>
    <mergeCell ref="AL73:AO73"/>
    <mergeCell ref="B77:N77"/>
    <mergeCell ref="AO89:BG89"/>
    <mergeCell ref="AO88:BG88"/>
    <mergeCell ref="AO85:BG85"/>
    <mergeCell ref="BB78:BE78"/>
    <mergeCell ref="A81:BL81"/>
    <mergeCell ref="W89:AM89"/>
    <mergeCell ref="AP78:AS78"/>
    <mergeCell ref="O78:S78"/>
    <mergeCell ref="A88:V88"/>
    <mergeCell ref="W88:AM88"/>
    <mergeCell ref="A86:F86"/>
    <mergeCell ref="A79:BM79"/>
    <mergeCell ref="A82:BL82"/>
    <mergeCell ref="W85:AM85"/>
    <mergeCell ref="A84:V84"/>
    <mergeCell ref="W84:AM84"/>
    <mergeCell ref="AO84:BG84"/>
    <mergeCell ref="T78:AC78"/>
    <mergeCell ref="AD65:AG65"/>
    <mergeCell ref="BJ65:BM65"/>
    <mergeCell ref="AH65:AK65"/>
    <mergeCell ref="BB65:BE65"/>
    <mergeCell ref="BF68:BI68"/>
    <mergeCell ref="B76:N76"/>
    <mergeCell ref="B73:N73"/>
    <mergeCell ref="B72:N72"/>
    <mergeCell ref="B68:N68"/>
    <mergeCell ref="O76:S76"/>
    <mergeCell ref="AX73:BA73"/>
    <mergeCell ref="B74:N74"/>
    <mergeCell ref="O74:S74"/>
    <mergeCell ref="T73:AC73"/>
    <mergeCell ref="AH66:AK66"/>
    <mergeCell ref="AD69:AG69"/>
    <mergeCell ref="AD67:AG67"/>
    <mergeCell ref="AH74:AK74"/>
    <mergeCell ref="AD74:AG74"/>
    <mergeCell ref="AL68:AO68"/>
    <mergeCell ref="AP67:AS67"/>
    <mergeCell ref="AP69:AS69"/>
    <mergeCell ref="AL69:AO69"/>
    <mergeCell ref="AP72:AS72"/>
    <mergeCell ref="AH57:AK57"/>
    <mergeCell ref="AL57:AO57"/>
    <mergeCell ref="AP57:AS57"/>
    <mergeCell ref="AT57:AW57"/>
    <mergeCell ref="AX57:BA57"/>
    <mergeCell ref="BB57:BE57"/>
    <mergeCell ref="B71:N71"/>
    <mergeCell ref="T68:AC68"/>
    <mergeCell ref="A64:BM64"/>
    <mergeCell ref="AD68:AG68"/>
    <mergeCell ref="AH68:AK68"/>
    <mergeCell ref="BF67:BI67"/>
    <mergeCell ref="BF66:BI66"/>
    <mergeCell ref="O68:S68"/>
    <mergeCell ref="O65:S65"/>
    <mergeCell ref="B57:N57"/>
    <mergeCell ref="O57:S57"/>
    <mergeCell ref="T57:AC57"/>
    <mergeCell ref="AD57:AG57"/>
    <mergeCell ref="B69:N69"/>
    <mergeCell ref="T65:AC65"/>
    <mergeCell ref="O69:S69"/>
    <mergeCell ref="T71:AC71"/>
    <mergeCell ref="AD66:AG66"/>
    <mergeCell ref="BB50:BM50"/>
    <mergeCell ref="BF51:BI52"/>
    <mergeCell ref="BJ51:BM52"/>
    <mergeCell ref="T50:AC52"/>
    <mergeCell ref="AD53:AG53"/>
    <mergeCell ref="AR47:AU47"/>
    <mergeCell ref="T66:AC66"/>
    <mergeCell ref="B67:N67"/>
    <mergeCell ref="O67:S67"/>
    <mergeCell ref="T67:AC67"/>
    <mergeCell ref="B66:N66"/>
    <mergeCell ref="O66:S66"/>
    <mergeCell ref="B65:N65"/>
    <mergeCell ref="AT56:AW56"/>
    <mergeCell ref="BJ67:BM67"/>
    <mergeCell ref="BJ66:BM66"/>
    <mergeCell ref="AT66:AW66"/>
    <mergeCell ref="AH55:AK55"/>
    <mergeCell ref="BB60:BE60"/>
    <mergeCell ref="BF55:BI55"/>
    <mergeCell ref="AT55:AW55"/>
    <mergeCell ref="AX55:BA55"/>
    <mergeCell ref="BB55:BE55"/>
    <mergeCell ref="AH67:AK67"/>
    <mergeCell ref="BK37:BP37"/>
    <mergeCell ref="A41:AV41"/>
    <mergeCell ref="AF46:AI46"/>
    <mergeCell ref="T45:W45"/>
    <mergeCell ref="AF45:AI45"/>
    <mergeCell ref="A50:A52"/>
    <mergeCell ref="BF53:BI53"/>
    <mergeCell ref="BJ53:BM53"/>
    <mergeCell ref="B53:N53"/>
    <mergeCell ref="O53:S53"/>
    <mergeCell ref="T53:AC53"/>
    <mergeCell ref="AX51:BA52"/>
    <mergeCell ref="B50:N52"/>
    <mergeCell ref="BB53:BE53"/>
    <mergeCell ref="AH53:AK53"/>
    <mergeCell ref="O50:S52"/>
    <mergeCell ref="AD51:AG52"/>
    <mergeCell ref="AH51:AK52"/>
    <mergeCell ref="AP51:AS52"/>
    <mergeCell ref="AT51:AW52"/>
    <mergeCell ref="AP50:BA50"/>
    <mergeCell ref="BB51:BE52"/>
    <mergeCell ref="AL51:AO52"/>
    <mergeCell ref="AL53:AO53"/>
    <mergeCell ref="AZ43:BC44"/>
    <mergeCell ref="AZ45:BC45"/>
    <mergeCell ref="A40:BL40"/>
    <mergeCell ref="AB45:AE45"/>
    <mergeCell ref="X43:AA44"/>
    <mergeCell ref="AB43:AE44"/>
    <mergeCell ref="T43:W44"/>
    <mergeCell ref="AV43:AY44"/>
    <mergeCell ref="A42:C44"/>
    <mergeCell ref="A45:C45"/>
    <mergeCell ref="AV45:AY45"/>
    <mergeCell ref="AJ43:AM44"/>
    <mergeCell ref="AY34:BD34"/>
    <mergeCell ref="BK31:BP31"/>
    <mergeCell ref="AZ47:BC47"/>
    <mergeCell ref="AF42:AQ42"/>
    <mergeCell ref="T42:AE42"/>
    <mergeCell ref="AF43:AI44"/>
    <mergeCell ref="AM32:AR32"/>
    <mergeCell ref="AR43:AU44"/>
    <mergeCell ref="AS37:AX37"/>
    <mergeCell ref="AS34:AX34"/>
    <mergeCell ref="AG35:AL35"/>
    <mergeCell ref="O35:T35"/>
    <mergeCell ref="AN43:AQ44"/>
    <mergeCell ref="AJ45:AM45"/>
    <mergeCell ref="AR45:AU45"/>
    <mergeCell ref="AY37:BD37"/>
    <mergeCell ref="AJ46:AM46"/>
    <mergeCell ref="AV47:AY47"/>
    <mergeCell ref="D47:S47"/>
    <mergeCell ref="AN45:AQ45"/>
    <mergeCell ref="AS35:AX35"/>
    <mergeCell ref="AA34:AF34"/>
    <mergeCell ref="AR42:BC42"/>
    <mergeCell ref="A33:BP33"/>
    <mergeCell ref="AM35:AR35"/>
    <mergeCell ref="A35:B35"/>
    <mergeCell ref="C35:N35"/>
    <mergeCell ref="BK35:BP35"/>
    <mergeCell ref="BE35:BJ35"/>
    <mergeCell ref="A34:B34"/>
    <mergeCell ref="AS30:AX30"/>
    <mergeCell ref="AG31:AL31"/>
    <mergeCell ref="AY32:BD32"/>
    <mergeCell ref="BE32:BJ32"/>
    <mergeCell ref="BK32:BP32"/>
    <mergeCell ref="C32:N32"/>
    <mergeCell ref="A32:B32"/>
    <mergeCell ref="AG32:AL32"/>
    <mergeCell ref="O32:T32"/>
    <mergeCell ref="U32:Z32"/>
    <mergeCell ref="AA32:AF32"/>
    <mergeCell ref="AS32:AX32"/>
    <mergeCell ref="AY35:BD35"/>
    <mergeCell ref="U35:Z35"/>
    <mergeCell ref="AA30:AF30"/>
    <mergeCell ref="O31:T31"/>
    <mergeCell ref="U31:Z31"/>
    <mergeCell ref="AY31:BD31"/>
    <mergeCell ref="AS31:AX31"/>
    <mergeCell ref="U30:Z30"/>
    <mergeCell ref="BE31:BJ31"/>
    <mergeCell ref="AA31:AF31"/>
    <mergeCell ref="A25:F25"/>
    <mergeCell ref="A22:F22"/>
    <mergeCell ref="AY30:BD30"/>
    <mergeCell ref="O29:AF29"/>
    <mergeCell ref="G22:AZ22"/>
    <mergeCell ref="G26:AZ26"/>
    <mergeCell ref="G24:AZ24"/>
    <mergeCell ref="O30:T30"/>
    <mergeCell ref="AM30:AR30"/>
    <mergeCell ref="A12:BL12"/>
    <mergeCell ref="A14:F14"/>
    <mergeCell ref="G14:AZ14"/>
    <mergeCell ref="A15:F15"/>
    <mergeCell ref="G15:AZ15"/>
    <mergeCell ref="C10:K10"/>
    <mergeCell ref="L10:AB10"/>
    <mergeCell ref="A10:B10"/>
    <mergeCell ref="A18:F18"/>
    <mergeCell ref="AM31:AR31"/>
    <mergeCell ref="A17:F17"/>
    <mergeCell ref="G17:AZ17"/>
    <mergeCell ref="A16:F16"/>
    <mergeCell ref="L19:BL19"/>
    <mergeCell ref="BE30:BJ30"/>
    <mergeCell ref="A19:K19"/>
    <mergeCell ref="BK30:BP30"/>
    <mergeCell ref="G18:AZ18"/>
    <mergeCell ref="A29:B30"/>
    <mergeCell ref="G16:AZ16"/>
    <mergeCell ref="A26:F26"/>
    <mergeCell ref="A24:F24"/>
    <mergeCell ref="AG29:AX29"/>
    <mergeCell ref="A23:F23"/>
    <mergeCell ref="AG30:AL30"/>
    <mergeCell ref="A20:BL20"/>
    <mergeCell ref="A31:B31"/>
    <mergeCell ref="C31:N31"/>
    <mergeCell ref="A27:BL27"/>
    <mergeCell ref="C29:N30"/>
    <mergeCell ref="G25:AZ25"/>
    <mergeCell ref="G23:AZ23"/>
    <mergeCell ref="AY29:BP29"/>
    <mergeCell ref="BB1:BL1"/>
    <mergeCell ref="A4:BL4"/>
    <mergeCell ref="A6:B6"/>
    <mergeCell ref="C6:K6"/>
    <mergeCell ref="A5:BL5"/>
    <mergeCell ref="A7:K7"/>
    <mergeCell ref="C8:K8"/>
    <mergeCell ref="A8:B8"/>
    <mergeCell ref="A11:K11"/>
    <mergeCell ref="A9:K9"/>
    <mergeCell ref="AC10:BL10"/>
    <mergeCell ref="BC6:BH6"/>
    <mergeCell ref="BC7:BH7"/>
    <mergeCell ref="BC8:BH8"/>
    <mergeCell ref="BC9:BH9"/>
    <mergeCell ref="BC11:BH11"/>
    <mergeCell ref="AV46:AY46"/>
    <mergeCell ref="AG37:AL37"/>
    <mergeCell ref="AM37:AR37"/>
    <mergeCell ref="AR46:AU46"/>
    <mergeCell ref="BK34:BP34"/>
    <mergeCell ref="A37:B37"/>
    <mergeCell ref="C37:N37"/>
    <mergeCell ref="X45:AA45"/>
    <mergeCell ref="D45:S45"/>
    <mergeCell ref="D46:S46"/>
    <mergeCell ref="T46:W46"/>
    <mergeCell ref="D42:S44"/>
    <mergeCell ref="O37:T37"/>
    <mergeCell ref="BE37:BJ37"/>
    <mergeCell ref="U37:Z37"/>
    <mergeCell ref="AA37:AF37"/>
    <mergeCell ref="A36:BP36"/>
    <mergeCell ref="AG34:AL34"/>
    <mergeCell ref="C34:N34"/>
    <mergeCell ref="O34:T34"/>
    <mergeCell ref="U34:Z34"/>
    <mergeCell ref="BE34:BJ34"/>
    <mergeCell ref="AA35:AF35"/>
    <mergeCell ref="AM34:AR34"/>
    <mergeCell ref="B56:N56"/>
    <mergeCell ref="O56:S56"/>
    <mergeCell ref="T56:AC56"/>
    <mergeCell ref="A46:C46"/>
    <mergeCell ref="X46:AA46"/>
    <mergeCell ref="AB46:AE46"/>
    <mergeCell ref="A49:BL49"/>
    <mergeCell ref="AN46:AQ46"/>
    <mergeCell ref="AZ46:BC46"/>
    <mergeCell ref="A47:C47"/>
    <mergeCell ref="T47:W47"/>
    <mergeCell ref="AF47:AI47"/>
    <mergeCell ref="X47:AA47"/>
    <mergeCell ref="AN47:AQ47"/>
    <mergeCell ref="AB47:AE47"/>
    <mergeCell ref="AJ47:AM47"/>
    <mergeCell ref="O55:S55"/>
    <mergeCell ref="AD50:AO50"/>
    <mergeCell ref="B54:N54"/>
    <mergeCell ref="O54:S54"/>
    <mergeCell ref="T54:AC54"/>
    <mergeCell ref="T55:AC55"/>
    <mergeCell ref="B55:N55"/>
    <mergeCell ref="AD55:AG55"/>
    <mergeCell ref="B58:N58"/>
    <mergeCell ref="O58:S58"/>
    <mergeCell ref="T58:AC58"/>
    <mergeCell ref="AD58:AG58"/>
    <mergeCell ref="AH58:AK58"/>
    <mergeCell ref="AL58:AO58"/>
    <mergeCell ref="AP58:AS58"/>
    <mergeCell ref="AT58:AW58"/>
    <mergeCell ref="AX58:BA58"/>
    <mergeCell ref="B59:N59"/>
    <mergeCell ref="O59:S59"/>
    <mergeCell ref="T59:AC59"/>
    <mergeCell ref="AD59:AG59"/>
    <mergeCell ref="AH59:AK59"/>
    <mergeCell ref="AL59:AO59"/>
    <mergeCell ref="AP59:AS59"/>
    <mergeCell ref="AT59:AW59"/>
    <mergeCell ref="AX59:BA59"/>
    <mergeCell ref="BJ60:BM60"/>
    <mergeCell ref="B61:N61"/>
    <mergeCell ref="O61:S61"/>
    <mergeCell ref="T61:AC61"/>
    <mergeCell ref="AD61:AG61"/>
    <mergeCell ref="AH61:AK61"/>
    <mergeCell ref="AL61:AO61"/>
    <mergeCell ref="AP61:AS61"/>
    <mergeCell ref="AT61:AW61"/>
    <mergeCell ref="AX61:BA61"/>
    <mergeCell ref="BB61:BE61"/>
    <mergeCell ref="BF61:BI61"/>
    <mergeCell ref="BJ61:BM61"/>
    <mergeCell ref="B60:N60"/>
    <mergeCell ref="O60:S60"/>
    <mergeCell ref="T60:AC60"/>
    <mergeCell ref="AD60:AG60"/>
    <mergeCell ref="AH60:AK60"/>
    <mergeCell ref="AL60:AO60"/>
    <mergeCell ref="AP60:AS60"/>
    <mergeCell ref="AT60:AW60"/>
    <mergeCell ref="AX60:BA60"/>
    <mergeCell ref="BF60:BI60"/>
    <mergeCell ref="BJ63:BM63"/>
    <mergeCell ref="B62:N62"/>
    <mergeCell ref="O62:S62"/>
    <mergeCell ref="T62:AC62"/>
    <mergeCell ref="AD62:AG62"/>
    <mergeCell ref="AH62:AK62"/>
    <mergeCell ref="AL62:AO62"/>
    <mergeCell ref="AP62:AS62"/>
    <mergeCell ref="AT62:AW62"/>
    <mergeCell ref="AX62:BA62"/>
    <mergeCell ref="BB62:BE62"/>
    <mergeCell ref="BF62:BI62"/>
    <mergeCell ref="BQ67:CC67"/>
    <mergeCell ref="BQ68:CC68"/>
    <mergeCell ref="BQ69:CC69"/>
    <mergeCell ref="AR48:AU48"/>
    <mergeCell ref="AJ48:AM48"/>
    <mergeCell ref="AV48:AY48"/>
    <mergeCell ref="AB48:AE48"/>
    <mergeCell ref="AN48:AQ48"/>
    <mergeCell ref="A48:C48"/>
    <mergeCell ref="T48:W48"/>
    <mergeCell ref="AZ48:BC48"/>
    <mergeCell ref="D48:S48"/>
    <mergeCell ref="AF48:AI48"/>
    <mergeCell ref="X48:AA48"/>
    <mergeCell ref="BJ62:BM62"/>
    <mergeCell ref="B63:N63"/>
    <mergeCell ref="O63:S63"/>
    <mergeCell ref="T63:AC63"/>
    <mergeCell ref="AD63:AG63"/>
    <mergeCell ref="AH63:AK63"/>
    <mergeCell ref="AL63:AO63"/>
    <mergeCell ref="AP63:AS63"/>
    <mergeCell ref="AT63:AW63"/>
    <mergeCell ref="AX63:BA63"/>
  </mergeCells>
  <phoneticPr fontId="10" type="noConversion"/>
  <pageMargins left="0.70866141732283472" right="0.31496062992125984" top="0.39370078740157483" bottom="0.39370078740157483" header="0" footer="0"/>
  <pageSetup paperSize="9" scale="68" fitToHeight="999" orientation="landscape" r:id="rId1"/>
  <headerFooter alignWithMargins="0"/>
  <rowBreaks count="2" manualBreakCount="2">
    <brk id="37" max="67" man="1"/>
    <brk id="70" max="67" man="1"/>
  </rowBreaks>
</worksheet>
</file>

<file path=xl/worksheets/sheet10.xml><?xml version="1.0" encoding="utf-8"?>
<worksheet xmlns="http://schemas.openxmlformats.org/spreadsheetml/2006/main" xmlns:r="http://schemas.openxmlformats.org/officeDocument/2006/relationships">
  <sheetPr>
    <tabColor theme="9" tint="0.39997558519241921"/>
  </sheetPr>
  <dimension ref="A1:CA73"/>
  <sheetViews>
    <sheetView view="pageBreakPreview" zoomScale="85" zoomScaleNormal="85" zoomScaleSheetLayoutView="85" workbookViewId="0">
      <selection activeCell="BC11" sqref="BC11:BI11"/>
    </sheetView>
  </sheetViews>
  <sheetFormatPr defaultRowHeight="12.75"/>
  <cols>
    <col min="1" max="54" width="2.85546875" style="1" customWidth="1"/>
    <col min="55" max="55" width="3.5703125" style="1" customWidth="1"/>
    <col min="56" max="65" width="2.85546875" style="1" customWidth="1"/>
    <col min="66" max="67" width="3" style="1" customWidth="1"/>
    <col min="68" max="68" width="5.28515625" style="1" customWidth="1"/>
    <col min="69" max="77" width="3" style="1" customWidth="1"/>
    <col min="78" max="78" width="4.5703125" style="1" customWidth="1"/>
    <col min="79" max="79" width="5.28515625" style="1" hidden="1" customWidth="1"/>
    <col min="80" max="16384" width="9.140625" style="1"/>
  </cols>
  <sheetData>
    <row r="1" spans="1:64" ht="60"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
        <v>348</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4.5" customHeight="1">
      <c r="AO6" s="209"/>
      <c r="AP6" s="209"/>
      <c r="AQ6" s="209"/>
      <c r="AR6" s="209"/>
      <c r="AS6" s="209"/>
      <c r="AT6" s="209"/>
      <c r="AU6" s="209"/>
      <c r="AV6" s="209"/>
      <c r="AW6" s="209"/>
      <c r="AX6" s="209"/>
      <c r="AY6" s="209"/>
      <c r="AZ6" s="209"/>
      <c r="BA6" s="209"/>
      <c r="BB6" s="209"/>
      <c r="BC6" s="209"/>
      <c r="BD6" s="209"/>
      <c r="BE6" s="209"/>
      <c r="BF6" s="209"/>
    </row>
    <row r="7" spans="1:64" ht="19.5" customHeight="1">
      <c r="A7" s="132" t="s">
        <v>216</v>
      </c>
      <c r="B7" s="132"/>
      <c r="C7" s="133" t="s">
        <v>72</v>
      </c>
      <c r="D7" s="133"/>
      <c r="E7" s="133"/>
      <c r="F7" s="133"/>
      <c r="G7" s="133"/>
      <c r="H7" s="133"/>
      <c r="I7" s="133"/>
      <c r="J7" s="133"/>
      <c r="K7" s="133"/>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62"/>
      <c r="AZ7" s="62"/>
      <c r="BA7" s="62"/>
      <c r="BB7" s="62"/>
      <c r="BC7" s="137">
        <v>13985701</v>
      </c>
      <c r="BD7" s="137"/>
      <c r="BE7" s="137"/>
      <c r="BF7" s="137"/>
      <c r="BG7" s="137"/>
      <c r="BH7" s="137"/>
      <c r="BI7" s="137"/>
      <c r="BJ7" s="62"/>
    </row>
    <row r="8" spans="1:64" ht="15.95" customHeight="1">
      <c r="A8" s="134" t="s">
        <v>217</v>
      </c>
      <c r="B8" s="134"/>
      <c r="C8" s="134"/>
      <c r="D8" s="134"/>
      <c r="E8" s="134"/>
      <c r="F8" s="134"/>
      <c r="G8" s="134"/>
      <c r="H8" s="134"/>
      <c r="I8" s="134"/>
      <c r="J8" s="134"/>
      <c r="K8" s="134"/>
      <c r="L8" s="151" t="s">
        <v>218</v>
      </c>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60"/>
      <c r="AZ8" s="60"/>
      <c r="BA8" s="60"/>
      <c r="BB8" s="60"/>
      <c r="BC8" s="138" t="s">
        <v>219</v>
      </c>
      <c r="BD8" s="138"/>
      <c r="BE8" s="138"/>
      <c r="BF8" s="138"/>
      <c r="BG8" s="138"/>
      <c r="BH8" s="138"/>
      <c r="BI8" s="138"/>
      <c r="BJ8" s="60"/>
    </row>
    <row r="9" spans="1:64" ht="19.5" customHeight="1">
      <c r="A9" s="132" t="s">
        <v>10</v>
      </c>
      <c r="B9" s="132"/>
      <c r="C9" s="133" t="s">
        <v>71</v>
      </c>
      <c r="D9" s="133"/>
      <c r="E9" s="133"/>
      <c r="F9" s="133"/>
      <c r="G9" s="133"/>
      <c r="H9" s="133"/>
      <c r="I9" s="133"/>
      <c r="J9" s="133"/>
      <c r="K9" s="133"/>
      <c r="L9" s="135" t="s">
        <v>38</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62"/>
      <c r="AZ9" s="62"/>
      <c r="BA9" s="62"/>
      <c r="BB9" s="62"/>
      <c r="BC9" s="137">
        <v>13985701</v>
      </c>
      <c r="BD9" s="137"/>
      <c r="BE9" s="137"/>
      <c r="BF9" s="137"/>
      <c r="BG9" s="137"/>
      <c r="BH9" s="137"/>
      <c r="BI9" s="137"/>
      <c r="BJ9" s="62"/>
    </row>
    <row r="10" spans="1:64" ht="15.95" customHeight="1">
      <c r="A10" s="134" t="s">
        <v>217</v>
      </c>
      <c r="B10" s="134"/>
      <c r="C10" s="134"/>
      <c r="D10" s="134"/>
      <c r="E10" s="134"/>
      <c r="F10" s="134"/>
      <c r="G10" s="134"/>
      <c r="H10" s="134"/>
      <c r="I10" s="134"/>
      <c r="J10" s="134"/>
      <c r="K10" s="134"/>
      <c r="L10" s="151" t="s">
        <v>218</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60"/>
      <c r="AZ10" s="60"/>
      <c r="BA10" s="60"/>
      <c r="BB10" s="60"/>
      <c r="BC10" s="138" t="s">
        <v>219</v>
      </c>
      <c r="BD10" s="138"/>
      <c r="BE10" s="138"/>
      <c r="BF10" s="138"/>
      <c r="BG10" s="138"/>
      <c r="BH10" s="138"/>
      <c r="BI10" s="138"/>
      <c r="BJ10" s="60"/>
    </row>
    <row r="11" spans="1:64" ht="25.5" customHeight="1">
      <c r="A11" s="132" t="s">
        <v>220</v>
      </c>
      <c r="B11" s="132"/>
      <c r="C11" s="133" t="s">
        <v>247</v>
      </c>
      <c r="D11" s="133"/>
      <c r="E11" s="133"/>
      <c r="F11" s="133"/>
      <c r="G11" s="133"/>
      <c r="H11" s="133"/>
      <c r="I11" s="133"/>
      <c r="J11" s="133"/>
      <c r="K11" s="133"/>
      <c r="L11" s="133" t="s">
        <v>248</v>
      </c>
      <c r="M11" s="245"/>
      <c r="N11" s="245"/>
      <c r="O11" s="245"/>
      <c r="P11" s="245"/>
      <c r="Q11" s="245"/>
      <c r="R11" s="245"/>
      <c r="S11" s="133" t="s">
        <v>249</v>
      </c>
      <c r="T11" s="245"/>
      <c r="U11" s="245"/>
      <c r="V11" s="245"/>
      <c r="W11" s="245"/>
      <c r="X11" s="245"/>
      <c r="Y11" s="245"/>
      <c r="Z11" s="63"/>
      <c r="AA11" s="246" t="s">
        <v>250</v>
      </c>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137">
        <v>17201100000</v>
      </c>
      <c r="BD11" s="137"/>
      <c r="BE11" s="137"/>
      <c r="BF11" s="137"/>
      <c r="BG11" s="137"/>
      <c r="BH11" s="137"/>
      <c r="BI11" s="137"/>
      <c r="BJ11" s="62"/>
    </row>
    <row r="12" spans="1:64" ht="27.75" customHeight="1">
      <c r="A12" s="134" t="s">
        <v>217</v>
      </c>
      <c r="B12" s="134"/>
      <c r="C12" s="134"/>
      <c r="D12" s="134"/>
      <c r="E12" s="134"/>
      <c r="F12" s="134"/>
      <c r="G12" s="134"/>
      <c r="H12" s="134"/>
      <c r="I12" s="134"/>
      <c r="J12" s="134"/>
      <c r="K12" s="134"/>
      <c r="L12" s="195" t="s">
        <v>222</v>
      </c>
      <c r="M12" s="195"/>
      <c r="N12" s="195"/>
      <c r="O12" s="195"/>
      <c r="P12" s="195"/>
      <c r="Q12" s="195"/>
      <c r="R12" s="60"/>
      <c r="S12" s="196" t="s">
        <v>223</v>
      </c>
      <c r="T12" s="196"/>
      <c r="U12" s="196"/>
      <c r="V12" s="196"/>
      <c r="W12" s="196"/>
      <c r="X12" s="196"/>
      <c r="Y12" s="196"/>
      <c r="Z12" s="60"/>
      <c r="AA12" s="60"/>
      <c r="AB12" s="138" t="s">
        <v>224</v>
      </c>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t="s">
        <v>225</v>
      </c>
      <c r="BD12" s="138"/>
      <c r="BE12" s="138"/>
      <c r="BF12" s="138"/>
      <c r="BG12" s="138"/>
      <c r="BH12" s="138"/>
      <c r="BI12" s="138"/>
      <c r="BJ12" s="60"/>
    </row>
    <row r="13" spans="1:64">
      <c r="A13" s="3"/>
      <c r="B13" s="3"/>
      <c r="C13" s="3"/>
      <c r="D13" s="3"/>
      <c r="E13" s="3"/>
      <c r="F13" s="3"/>
      <c r="G13" s="3"/>
      <c r="H13" s="3"/>
      <c r="I13" s="3"/>
      <c r="J13" s="3"/>
      <c r="K13" s="3"/>
      <c r="L13" s="3"/>
      <c r="M13" s="3"/>
      <c r="N13" s="3"/>
      <c r="O13" s="3"/>
      <c r="P13" s="3"/>
      <c r="Q13" s="3"/>
      <c r="R13" s="3"/>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44.25" customHeight="1">
      <c r="A14" s="96" t="s">
        <v>136</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row>
    <row r="16" spans="1:64" ht="27.95" customHeight="1">
      <c r="A16" s="144" t="s">
        <v>4</v>
      </c>
      <c r="B16" s="144"/>
      <c r="C16" s="144"/>
      <c r="D16" s="144"/>
      <c r="E16" s="144"/>
      <c r="F16" s="144"/>
      <c r="G16" s="144" t="s">
        <v>111</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row>
    <row r="17" spans="1:78" s="16" customFormat="1" ht="15.75" customHeight="1">
      <c r="A17" s="139">
        <v>1</v>
      </c>
      <c r="B17" s="139"/>
      <c r="C17" s="139"/>
      <c r="D17" s="139"/>
      <c r="E17" s="139"/>
      <c r="F17" s="139"/>
      <c r="G17" s="139">
        <v>2</v>
      </c>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row>
    <row r="18" spans="1:78" ht="10.5" hidden="1" customHeight="1">
      <c r="A18" s="105" t="s">
        <v>14</v>
      </c>
      <c r="B18" s="105"/>
      <c r="C18" s="105"/>
      <c r="D18" s="105"/>
      <c r="E18" s="105"/>
      <c r="F18" s="105"/>
      <c r="G18" s="104" t="s">
        <v>15</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M18" s="1" t="s">
        <v>16</v>
      </c>
    </row>
    <row r="19" spans="1:78" ht="12.75" customHeight="1">
      <c r="A19" s="105">
        <v>1</v>
      </c>
      <c r="B19" s="105"/>
      <c r="C19" s="105"/>
      <c r="D19" s="105"/>
      <c r="E19" s="105"/>
      <c r="F19" s="105"/>
      <c r="G19" s="140" t="s">
        <v>251</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row>
    <row r="20" spans="1:78">
      <c r="A20" s="105"/>
      <c r="B20" s="105"/>
      <c r="C20" s="105"/>
      <c r="D20" s="105"/>
      <c r="E20" s="105"/>
      <c r="F20" s="105"/>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24"/>
      <c r="BB20" s="24"/>
      <c r="BC20" s="24"/>
      <c r="BD20" s="24"/>
      <c r="BE20" s="24"/>
      <c r="BF20" s="24"/>
      <c r="BG20" s="24"/>
      <c r="BH20" s="24"/>
      <c r="BI20" s="24"/>
      <c r="BJ20" s="24"/>
    </row>
    <row r="21" spans="1:78" ht="48" customHeight="1">
      <c r="A21" s="96" t="s">
        <v>140</v>
      </c>
      <c r="B21" s="96"/>
      <c r="C21" s="96"/>
      <c r="D21" s="96"/>
      <c r="E21" s="96"/>
      <c r="F21" s="96"/>
      <c r="G21" s="96"/>
      <c r="H21" s="96"/>
      <c r="I21" s="96"/>
      <c r="J21" s="96"/>
      <c r="K21" s="96"/>
      <c r="L21" s="252" t="s">
        <v>252</v>
      </c>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219"/>
      <c r="BB21" s="219"/>
      <c r="BC21" s="219"/>
      <c r="BD21" s="219"/>
      <c r="BE21" s="219"/>
      <c r="BF21" s="219"/>
      <c r="BG21" s="219"/>
      <c r="BH21" s="219"/>
      <c r="BI21" s="219"/>
      <c r="BJ21" s="219"/>
    </row>
    <row r="22" spans="1:78" ht="14.25" customHeight="1">
      <c r="A22" s="61"/>
      <c r="B22" s="61"/>
      <c r="C22" s="61"/>
      <c r="D22" s="61"/>
      <c r="E22" s="61"/>
      <c r="F22" s="61"/>
      <c r="G22" s="61"/>
      <c r="H22" s="61"/>
      <c r="I22" s="61"/>
      <c r="J22" s="61"/>
      <c r="K22" s="61"/>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row>
    <row r="23" spans="1:78" ht="21.75" customHeight="1">
      <c r="A23" s="96" t="s">
        <v>134</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row>
    <row r="24" spans="1:78" ht="21" customHeight="1">
      <c r="A24" s="144" t="s">
        <v>4</v>
      </c>
      <c r="B24" s="144"/>
      <c r="C24" s="144"/>
      <c r="D24" s="144"/>
      <c r="E24" s="144"/>
      <c r="F24" s="144"/>
      <c r="G24" s="144" t="s">
        <v>56</v>
      </c>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row>
    <row r="25" spans="1:78" s="16" customFormat="1" ht="15.75" customHeight="1">
      <c r="A25" s="139">
        <v>1</v>
      </c>
      <c r="B25" s="139"/>
      <c r="C25" s="139"/>
      <c r="D25" s="139"/>
      <c r="E25" s="139"/>
      <c r="F25" s="139"/>
      <c r="G25" s="139">
        <v>2</v>
      </c>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row>
    <row r="26" spans="1:78" ht="10.5" hidden="1" customHeight="1">
      <c r="A26" s="105" t="s">
        <v>14</v>
      </c>
      <c r="B26" s="105"/>
      <c r="C26" s="105"/>
      <c r="D26" s="105"/>
      <c r="E26" s="105"/>
      <c r="F26" s="105"/>
      <c r="G26" s="104" t="s">
        <v>15</v>
      </c>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M26" s="1" t="s">
        <v>16</v>
      </c>
    </row>
    <row r="27" spans="1:78" ht="16.5" customHeight="1">
      <c r="A27" s="105">
        <v>1</v>
      </c>
      <c r="B27" s="105"/>
      <c r="C27" s="105"/>
      <c r="D27" s="105"/>
      <c r="E27" s="105"/>
      <c r="F27" s="105"/>
      <c r="G27" s="140" t="s">
        <v>253</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8" spans="1:78">
      <c r="A28" s="105"/>
      <c r="B28" s="105"/>
      <c r="C28" s="105"/>
      <c r="D28" s="105"/>
      <c r="E28" s="105"/>
      <c r="F28" s="105"/>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row>
    <row r="29" spans="1:78" ht="25.5" customHeight="1">
      <c r="A29" s="150" t="s">
        <v>116</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8">
      <c r="BJ30" s="1" t="s">
        <v>120</v>
      </c>
    </row>
    <row r="31" spans="1:78" ht="27" customHeight="1">
      <c r="A31" s="144" t="s">
        <v>117</v>
      </c>
      <c r="B31" s="114"/>
      <c r="C31" s="144" t="s">
        <v>118</v>
      </c>
      <c r="D31" s="114"/>
      <c r="E31" s="114"/>
      <c r="F31" s="114"/>
      <c r="G31" s="114"/>
      <c r="H31" s="114"/>
      <c r="I31" s="114"/>
      <c r="J31" s="114"/>
      <c r="K31" s="114"/>
      <c r="L31" s="114"/>
      <c r="M31" s="114"/>
      <c r="N31" s="114"/>
      <c r="O31" s="145" t="s">
        <v>64</v>
      </c>
      <c r="P31" s="146"/>
      <c r="Q31" s="146"/>
      <c r="R31" s="146"/>
      <c r="S31" s="146"/>
      <c r="T31" s="146"/>
      <c r="U31" s="146"/>
      <c r="V31" s="146"/>
      <c r="W31" s="146"/>
      <c r="X31" s="146"/>
      <c r="Y31" s="146"/>
      <c r="Z31" s="146"/>
      <c r="AA31" s="146"/>
      <c r="AB31" s="146"/>
      <c r="AC31" s="146"/>
      <c r="AD31" s="146"/>
      <c r="AE31" s="146"/>
      <c r="AF31" s="147"/>
      <c r="AG31" s="145" t="s">
        <v>119</v>
      </c>
      <c r="AH31" s="146"/>
      <c r="AI31" s="146"/>
      <c r="AJ31" s="146"/>
      <c r="AK31" s="146"/>
      <c r="AL31" s="146"/>
      <c r="AM31" s="146"/>
      <c r="AN31" s="146"/>
      <c r="AO31" s="146"/>
      <c r="AP31" s="146"/>
      <c r="AQ31" s="146"/>
      <c r="AR31" s="146"/>
      <c r="AS31" s="146"/>
      <c r="AT31" s="146"/>
      <c r="AU31" s="146"/>
      <c r="AV31" s="146"/>
      <c r="AW31" s="146"/>
      <c r="AX31" s="147"/>
      <c r="AY31" s="145" t="s">
        <v>65</v>
      </c>
      <c r="AZ31" s="146"/>
      <c r="BA31" s="146"/>
      <c r="BB31" s="146"/>
      <c r="BC31" s="146"/>
      <c r="BD31" s="146"/>
      <c r="BE31" s="146"/>
      <c r="BF31" s="146"/>
      <c r="BG31" s="146"/>
      <c r="BH31" s="146"/>
      <c r="BI31" s="146"/>
      <c r="BJ31" s="146"/>
      <c r="BK31" s="146"/>
      <c r="BL31" s="146"/>
      <c r="BM31" s="146"/>
      <c r="BN31" s="146"/>
      <c r="BO31" s="146"/>
      <c r="BP31" s="147"/>
      <c r="BQ31" s="13"/>
      <c r="BR31" s="13"/>
      <c r="BS31" s="13"/>
      <c r="BT31" s="13"/>
      <c r="BU31" s="13"/>
      <c r="BV31" s="13"/>
      <c r="BW31" s="13"/>
      <c r="BX31" s="13"/>
      <c r="BY31" s="13"/>
      <c r="BZ31" s="13"/>
    </row>
    <row r="32" spans="1:78" ht="27.95" customHeight="1">
      <c r="A32" s="114"/>
      <c r="B32" s="114"/>
      <c r="C32" s="114"/>
      <c r="D32" s="114"/>
      <c r="E32" s="114"/>
      <c r="F32" s="114"/>
      <c r="G32" s="114"/>
      <c r="H32" s="114"/>
      <c r="I32" s="114"/>
      <c r="J32" s="114"/>
      <c r="K32" s="114"/>
      <c r="L32" s="114"/>
      <c r="M32" s="114"/>
      <c r="N32" s="114"/>
      <c r="O32" s="144" t="s">
        <v>7</v>
      </c>
      <c r="P32" s="144"/>
      <c r="Q32" s="144"/>
      <c r="R32" s="144"/>
      <c r="S32" s="144"/>
      <c r="T32" s="144"/>
      <c r="U32" s="144" t="s">
        <v>6</v>
      </c>
      <c r="V32" s="144"/>
      <c r="W32" s="144"/>
      <c r="X32" s="144"/>
      <c r="Y32" s="144"/>
      <c r="Z32" s="144"/>
      <c r="AA32" s="144" t="s">
        <v>5</v>
      </c>
      <c r="AB32" s="144"/>
      <c r="AC32" s="144"/>
      <c r="AD32" s="144"/>
      <c r="AE32" s="144"/>
      <c r="AF32" s="144"/>
      <c r="AG32" s="144" t="s">
        <v>7</v>
      </c>
      <c r="AH32" s="144"/>
      <c r="AI32" s="144"/>
      <c r="AJ32" s="144"/>
      <c r="AK32" s="144"/>
      <c r="AL32" s="144"/>
      <c r="AM32" s="144" t="s">
        <v>6</v>
      </c>
      <c r="AN32" s="144"/>
      <c r="AO32" s="144"/>
      <c r="AP32" s="144"/>
      <c r="AQ32" s="144"/>
      <c r="AR32" s="144"/>
      <c r="AS32" s="144" t="s">
        <v>5</v>
      </c>
      <c r="AT32" s="144"/>
      <c r="AU32" s="144"/>
      <c r="AV32" s="144"/>
      <c r="AW32" s="144"/>
      <c r="AX32" s="144"/>
      <c r="AY32" s="144" t="s">
        <v>7</v>
      </c>
      <c r="AZ32" s="144"/>
      <c r="BA32" s="144"/>
      <c r="BB32" s="144"/>
      <c r="BC32" s="144"/>
      <c r="BD32" s="144"/>
      <c r="BE32" s="144" t="s">
        <v>6</v>
      </c>
      <c r="BF32" s="144"/>
      <c r="BG32" s="144"/>
      <c r="BH32" s="144"/>
      <c r="BI32" s="144"/>
      <c r="BJ32" s="144"/>
      <c r="BK32" s="144" t="s">
        <v>5</v>
      </c>
      <c r="BL32" s="144"/>
      <c r="BM32" s="144"/>
      <c r="BN32" s="144"/>
      <c r="BO32" s="144"/>
      <c r="BP32" s="144"/>
      <c r="BQ32" s="13"/>
      <c r="BR32" s="13"/>
      <c r="BS32" s="13"/>
      <c r="BT32" s="13"/>
      <c r="BU32" s="13"/>
      <c r="BV32" s="13"/>
      <c r="BW32" s="13"/>
      <c r="BX32" s="13"/>
      <c r="BY32" s="13"/>
      <c r="BZ32" s="13"/>
    </row>
    <row r="33" spans="1:78" s="16" customFormat="1" ht="15.75" customHeight="1">
      <c r="A33" s="116">
        <v>1</v>
      </c>
      <c r="B33" s="116"/>
      <c r="C33" s="139">
        <v>2</v>
      </c>
      <c r="D33" s="139"/>
      <c r="E33" s="139"/>
      <c r="F33" s="139"/>
      <c r="G33" s="139"/>
      <c r="H33" s="139"/>
      <c r="I33" s="139"/>
      <c r="J33" s="139"/>
      <c r="K33" s="139"/>
      <c r="L33" s="139"/>
      <c r="M33" s="139"/>
      <c r="N33" s="139"/>
      <c r="O33" s="139">
        <v>3</v>
      </c>
      <c r="P33" s="139"/>
      <c r="Q33" s="139"/>
      <c r="R33" s="139"/>
      <c r="S33" s="139"/>
      <c r="T33" s="139"/>
      <c r="U33" s="139">
        <v>4</v>
      </c>
      <c r="V33" s="139"/>
      <c r="W33" s="139"/>
      <c r="X33" s="139"/>
      <c r="Y33" s="139"/>
      <c r="Z33" s="139"/>
      <c r="AA33" s="139">
        <v>5</v>
      </c>
      <c r="AB33" s="139"/>
      <c r="AC33" s="139"/>
      <c r="AD33" s="139"/>
      <c r="AE33" s="139"/>
      <c r="AF33" s="139"/>
      <c r="AG33" s="139">
        <v>6</v>
      </c>
      <c r="AH33" s="139"/>
      <c r="AI33" s="139"/>
      <c r="AJ33" s="139"/>
      <c r="AK33" s="139"/>
      <c r="AL33" s="139"/>
      <c r="AM33" s="139">
        <v>7</v>
      </c>
      <c r="AN33" s="139"/>
      <c r="AO33" s="139"/>
      <c r="AP33" s="139"/>
      <c r="AQ33" s="139"/>
      <c r="AR33" s="139"/>
      <c r="AS33" s="139">
        <v>8</v>
      </c>
      <c r="AT33" s="139"/>
      <c r="AU33" s="139"/>
      <c r="AV33" s="139"/>
      <c r="AW33" s="139"/>
      <c r="AX33" s="139"/>
      <c r="AY33" s="139">
        <v>9</v>
      </c>
      <c r="AZ33" s="139"/>
      <c r="BA33" s="139"/>
      <c r="BB33" s="139"/>
      <c r="BC33" s="139"/>
      <c r="BD33" s="139"/>
      <c r="BE33" s="139">
        <v>10</v>
      </c>
      <c r="BF33" s="139"/>
      <c r="BG33" s="139"/>
      <c r="BH33" s="139"/>
      <c r="BI33" s="139"/>
      <c r="BJ33" s="139"/>
      <c r="BK33" s="139">
        <v>11</v>
      </c>
      <c r="BL33" s="139"/>
      <c r="BM33" s="139"/>
      <c r="BN33" s="139"/>
      <c r="BO33" s="139"/>
      <c r="BP33" s="139"/>
      <c r="BQ33" s="23"/>
      <c r="BR33" s="23"/>
      <c r="BS33" s="23"/>
      <c r="BT33" s="23"/>
      <c r="BU33" s="23"/>
      <c r="BV33" s="23"/>
      <c r="BW33" s="23"/>
      <c r="BX33" s="23"/>
      <c r="BY33" s="23"/>
      <c r="BZ33" s="23"/>
    </row>
    <row r="34" spans="1:78" ht="29.25" customHeight="1">
      <c r="A34" s="280">
        <v>1</v>
      </c>
      <c r="B34" s="281"/>
      <c r="C34" s="225" t="s">
        <v>254</v>
      </c>
      <c r="D34" s="226"/>
      <c r="E34" s="226"/>
      <c r="F34" s="226"/>
      <c r="G34" s="226"/>
      <c r="H34" s="226"/>
      <c r="I34" s="226"/>
      <c r="J34" s="226"/>
      <c r="K34" s="226"/>
      <c r="L34" s="226"/>
      <c r="M34" s="226"/>
      <c r="N34" s="227"/>
      <c r="O34" s="79">
        <v>60000</v>
      </c>
      <c r="P34" s="80"/>
      <c r="Q34" s="80"/>
      <c r="R34" s="80"/>
      <c r="S34" s="80"/>
      <c r="T34" s="81"/>
      <c r="U34" s="79"/>
      <c r="V34" s="80"/>
      <c r="W34" s="80"/>
      <c r="X34" s="80"/>
      <c r="Y34" s="80"/>
      <c r="Z34" s="81"/>
      <c r="AA34" s="79">
        <f>SUM(O34:Z34)</f>
        <v>60000</v>
      </c>
      <c r="AB34" s="80"/>
      <c r="AC34" s="80"/>
      <c r="AD34" s="80"/>
      <c r="AE34" s="80"/>
      <c r="AF34" s="81"/>
      <c r="AG34" s="79">
        <v>0</v>
      </c>
      <c r="AH34" s="80"/>
      <c r="AI34" s="80"/>
      <c r="AJ34" s="80"/>
      <c r="AK34" s="80"/>
      <c r="AL34" s="81"/>
      <c r="AM34" s="79"/>
      <c r="AN34" s="80"/>
      <c r="AO34" s="80"/>
      <c r="AP34" s="80"/>
      <c r="AQ34" s="80"/>
      <c r="AR34" s="81"/>
      <c r="AS34" s="79">
        <f>SUM(AG34:AR34)</f>
        <v>0</v>
      </c>
      <c r="AT34" s="80"/>
      <c r="AU34" s="80"/>
      <c r="AV34" s="80"/>
      <c r="AW34" s="80"/>
      <c r="AX34" s="81"/>
      <c r="AY34" s="79">
        <f>AG34-O34</f>
        <v>-60000</v>
      </c>
      <c r="AZ34" s="80"/>
      <c r="BA34" s="80"/>
      <c r="BB34" s="80"/>
      <c r="BC34" s="80"/>
      <c r="BD34" s="81"/>
      <c r="BE34" s="79">
        <f>AM34-U34</f>
        <v>0</v>
      </c>
      <c r="BF34" s="80"/>
      <c r="BG34" s="80"/>
      <c r="BH34" s="80"/>
      <c r="BI34" s="80"/>
      <c r="BJ34" s="81"/>
      <c r="BK34" s="79">
        <f>AS34-AA34</f>
        <v>-60000</v>
      </c>
      <c r="BL34" s="80"/>
      <c r="BM34" s="80"/>
      <c r="BN34" s="80"/>
      <c r="BO34" s="80"/>
      <c r="BP34" s="81"/>
      <c r="BQ34" s="14"/>
      <c r="BR34" s="14"/>
      <c r="BS34" s="14"/>
      <c r="BT34" s="14"/>
      <c r="BU34" s="14"/>
      <c r="BV34" s="14"/>
      <c r="BW34" s="14"/>
      <c r="BX34" s="14"/>
      <c r="BY34" s="14"/>
      <c r="BZ34" s="14"/>
    </row>
    <row r="35" spans="1:78" ht="17.25" customHeight="1">
      <c r="A35" s="127" t="s">
        <v>255</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14"/>
      <c r="BR35" s="14"/>
      <c r="BS35" s="14"/>
      <c r="BT35" s="14"/>
      <c r="BU35" s="14"/>
      <c r="BV35" s="14"/>
      <c r="BW35" s="14"/>
      <c r="BX35" s="14"/>
      <c r="BY35" s="14"/>
      <c r="BZ35" s="14"/>
    </row>
    <row r="36" spans="1:78" ht="21" customHeight="1">
      <c r="A36" s="114"/>
      <c r="B36" s="114"/>
      <c r="C36" s="234" t="s">
        <v>126</v>
      </c>
      <c r="D36" s="234"/>
      <c r="E36" s="234"/>
      <c r="F36" s="234"/>
      <c r="G36" s="234"/>
      <c r="H36" s="234"/>
      <c r="I36" s="114"/>
      <c r="J36" s="114"/>
      <c r="K36" s="114"/>
      <c r="L36" s="114"/>
      <c r="M36" s="114"/>
      <c r="N36" s="114"/>
      <c r="O36" s="113">
        <f>O35+O34</f>
        <v>60000</v>
      </c>
      <c r="P36" s="113"/>
      <c r="Q36" s="113"/>
      <c r="R36" s="113"/>
      <c r="S36" s="113"/>
      <c r="T36" s="113"/>
      <c r="U36" s="113">
        <f>U35+U34</f>
        <v>0</v>
      </c>
      <c r="V36" s="113"/>
      <c r="W36" s="113"/>
      <c r="X36" s="113"/>
      <c r="Y36" s="113"/>
      <c r="Z36" s="113"/>
      <c r="AA36" s="113">
        <f>AA35+AA34</f>
        <v>60000</v>
      </c>
      <c r="AB36" s="113"/>
      <c r="AC36" s="113"/>
      <c r="AD36" s="113"/>
      <c r="AE36" s="113"/>
      <c r="AF36" s="113"/>
      <c r="AG36" s="113">
        <f>AG35+AG34</f>
        <v>0</v>
      </c>
      <c r="AH36" s="113"/>
      <c r="AI36" s="113"/>
      <c r="AJ36" s="113"/>
      <c r="AK36" s="113"/>
      <c r="AL36" s="113"/>
      <c r="AM36" s="113">
        <f>AM35+AM34</f>
        <v>0</v>
      </c>
      <c r="AN36" s="113"/>
      <c r="AO36" s="113"/>
      <c r="AP36" s="113"/>
      <c r="AQ36" s="113"/>
      <c r="AR36" s="113"/>
      <c r="AS36" s="113">
        <f>AS35+AS34</f>
        <v>0</v>
      </c>
      <c r="AT36" s="113"/>
      <c r="AU36" s="113"/>
      <c r="AV36" s="113"/>
      <c r="AW36" s="113"/>
      <c r="AX36" s="113"/>
      <c r="AY36" s="113">
        <f>AY35+AY34</f>
        <v>-60000</v>
      </c>
      <c r="AZ36" s="113"/>
      <c r="BA36" s="113"/>
      <c r="BB36" s="113"/>
      <c r="BC36" s="113"/>
      <c r="BD36" s="113"/>
      <c r="BE36" s="113">
        <f>BE35+BE34</f>
        <v>0</v>
      </c>
      <c r="BF36" s="113"/>
      <c r="BG36" s="113"/>
      <c r="BH36" s="113"/>
      <c r="BI36" s="113"/>
      <c r="BJ36" s="113"/>
      <c r="BK36" s="113">
        <f>BK35+BK34</f>
        <v>-60000</v>
      </c>
      <c r="BL36" s="113"/>
      <c r="BM36" s="113"/>
      <c r="BN36" s="113"/>
      <c r="BO36" s="113"/>
      <c r="BP36" s="113"/>
      <c r="BQ36" s="14"/>
      <c r="BR36" s="14"/>
      <c r="BS36" s="14"/>
      <c r="BT36" s="14"/>
      <c r="BU36" s="14"/>
      <c r="BV36" s="14"/>
      <c r="BW36" s="14"/>
      <c r="BX36" s="14"/>
      <c r="BY36" s="14"/>
      <c r="BZ36" s="14"/>
    </row>
    <row r="37" spans="1:78">
      <c r="A37" s="3"/>
      <c r="B37" s="3"/>
      <c r="C37" s="3"/>
      <c r="D37" s="3"/>
      <c r="E37" s="3"/>
      <c r="F37" s="3"/>
      <c r="G37" s="3"/>
      <c r="H37" s="3"/>
      <c r="I37" s="3"/>
      <c r="J37" s="3"/>
      <c r="K37" s="3"/>
      <c r="L37" s="3"/>
      <c r="M37" s="3"/>
      <c r="N37" s="3"/>
      <c r="O37" s="3"/>
      <c r="P37" s="3"/>
      <c r="Q37" s="3"/>
      <c r="R37" s="3"/>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9" spans="1:78" ht="15.75" customHeight="1">
      <c r="A39" s="150" t="s">
        <v>121</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row>
    <row r="40" spans="1:78" ht="15" customHeight="1">
      <c r="A40" s="169" t="s">
        <v>120</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7"/>
      <c r="AX40" s="7"/>
      <c r="AY40" s="7"/>
      <c r="AZ40" s="7"/>
      <c r="BA40" s="7"/>
      <c r="BB40" s="7"/>
      <c r="BC40" s="7"/>
      <c r="BD40" s="7"/>
      <c r="BE40" s="7"/>
      <c r="BF40" s="7"/>
      <c r="BG40" s="7"/>
      <c r="BH40" s="7"/>
      <c r="BI40" s="7"/>
      <c r="BJ40" s="7"/>
      <c r="BK40" s="7"/>
      <c r="BL40" s="7"/>
    </row>
    <row r="41" spans="1:78" ht="32.25" customHeight="1">
      <c r="A41" s="157" t="s">
        <v>117</v>
      </c>
      <c r="B41" s="158"/>
      <c r="C41" s="159"/>
      <c r="D41" s="118" t="s">
        <v>122</v>
      </c>
      <c r="E41" s="119"/>
      <c r="F41" s="119"/>
      <c r="G41" s="119"/>
      <c r="H41" s="119"/>
      <c r="I41" s="119"/>
      <c r="J41" s="119"/>
      <c r="K41" s="119"/>
      <c r="L41" s="119"/>
      <c r="M41" s="119"/>
      <c r="N41" s="119"/>
      <c r="O41" s="119"/>
      <c r="P41" s="119"/>
      <c r="Q41" s="119"/>
      <c r="R41" s="119"/>
      <c r="S41" s="120"/>
      <c r="T41" s="101" t="s">
        <v>123</v>
      </c>
      <c r="U41" s="102"/>
      <c r="V41" s="102"/>
      <c r="W41" s="102"/>
      <c r="X41" s="102"/>
      <c r="Y41" s="102"/>
      <c r="Z41" s="102"/>
      <c r="AA41" s="102"/>
      <c r="AB41" s="102"/>
      <c r="AC41" s="102"/>
      <c r="AD41" s="102"/>
      <c r="AE41" s="103"/>
      <c r="AF41" s="101" t="s">
        <v>119</v>
      </c>
      <c r="AG41" s="102"/>
      <c r="AH41" s="102"/>
      <c r="AI41" s="102"/>
      <c r="AJ41" s="102"/>
      <c r="AK41" s="102"/>
      <c r="AL41" s="102"/>
      <c r="AM41" s="102"/>
      <c r="AN41" s="102"/>
      <c r="AO41" s="102"/>
      <c r="AP41" s="102"/>
      <c r="AQ41" s="103"/>
      <c r="AR41" s="101" t="s">
        <v>65</v>
      </c>
      <c r="AS41" s="102"/>
      <c r="AT41" s="102"/>
      <c r="AU41" s="102"/>
      <c r="AV41" s="102"/>
      <c r="AW41" s="102"/>
      <c r="AX41" s="102"/>
      <c r="AY41" s="102"/>
      <c r="AZ41" s="102"/>
      <c r="BA41" s="102"/>
      <c r="BB41" s="102"/>
      <c r="BC41" s="103"/>
    </row>
    <row r="42" spans="1:78" ht="15.95" customHeight="1">
      <c r="A42" s="160"/>
      <c r="B42" s="161"/>
      <c r="C42" s="162"/>
      <c r="D42" s="121"/>
      <c r="E42" s="122"/>
      <c r="F42" s="122"/>
      <c r="G42" s="122"/>
      <c r="H42" s="122"/>
      <c r="I42" s="122"/>
      <c r="J42" s="122"/>
      <c r="K42" s="122"/>
      <c r="L42" s="122"/>
      <c r="M42" s="122"/>
      <c r="N42" s="122"/>
      <c r="O42" s="122"/>
      <c r="P42" s="122"/>
      <c r="Q42" s="122"/>
      <c r="R42" s="122"/>
      <c r="S42" s="123"/>
      <c r="T42" s="151" t="s">
        <v>7</v>
      </c>
      <c r="U42" s="151"/>
      <c r="V42" s="151"/>
      <c r="W42" s="152"/>
      <c r="X42" s="155" t="s">
        <v>6</v>
      </c>
      <c r="Y42" s="151"/>
      <c r="Z42" s="151"/>
      <c r="AA42" s="152"/>
      <c r="AB42" s="155" t="s">
        <v>5</v>
      </c>
      <c r="AC42" s="151"/>
      <c r="AD42" s="151"/>
      <c r="AE42" s="152"/>
      <c r="AF42" s="151" t="s">
        <v>7</v>
      </c>
      <c r="AG42" s="151"/>
      <c r="AH42" s="151"/>
      <c r="AI42" s="152"/>
      <c r="AJ42" s="155" t="s">
        <v>6</v>
      </c>
      <c r="AK42" s="151"/>
      <c r="AL42" s="151"/>
      <c r="AM42" s="152"/>
      <c r="AN42" s="155" t="s">
        <v>5</v>
      </c>
      <c r="AO42" s="151"/>
      <c r="AP42" s="151"/>
      <c r="AQ42" s="152"/>
      <c r="AR42" s="151" t="s">
        <v>7</v>
      </c>
      <c r="AS42" s="151"/>
      <c r="AT42" s="151"/>
      <c r="AU42" s="152"/>
      <c r="AV42" s="155" t="s">
        <v>6</v>
      </c>
      <c r="AW42" s="151"/>
      <c r="AX42" s="151"/>
      <c r="AY42" s="152"/>
      <c r="AZ42" s="155" t="s">
        <v>5</v>
      </c>
      <c r="BA42" s="151"/>
      <c r="BB42" s="151"/>
      <c r="BC42" s="152"/>
    </row>
    <row r="43" spans="1:78" ht="12.75" customHeight="1">
      <c r="A43" s="163"/>
      <c r="B43" s="164"/>
      <c r="C43" s="165"/>
      <c r="D43" s="124"/>
      <c r="E43" s="125"/>
      <c r="F43" s="125"/>
      <c r="G43" s="125"/>
      <c r="H43" s="125"/>
      <c r="I43" s="125"/>
      <c r="J43" s="125"/>
      <c r="K43" s="125"/>
      <c r="L43" s="125"/>
      <c r="M43" s="125"/>
      <c r="N43" s="125"/>
      <c r="O43" s="125"/>
      <c r="P43" s="125"/>
      <c r="Q43" s="125"/>
      <c r="R43" s="125"/>
      <c r="S43" s="126"/>
      <c r="T43" s="153"/>
      <c r="U43" s="153"/>
      <c r="V43" s="153"/>
      <c r="W43" s="154"/>
      <c r="X43" s="156"/>
      <c r="Y43" s="153"/>
      <c r="Z43" s="153"/>
      <c r="AA43" s="154"/>
      <c r="AB43" s="156"/>
      <c r="AC43" s="153"/>
      <c r="AD43" s="153"/>
      <c r="AE43" s="154"/>
      <c r="AF43" s="153"/>
      <c r="AG43" s="153"/>
      <c r="AH43" s="153"/>
      <c r="AI43" s="154"/>
      <c r="AJ43" s="156"/>
      <c r="AK43" s="153"/>
      <c r="AL43" s="153"/>
      <c r="AM43" s="154"/>
      <c r="AN43" s="156"/>
      <c r="AO43" s="153"/>
      <c r="AP43" s="153"/>
      <c r="AQ43" s="154"/>
      <c r="AR43" s="153"/>
      <c r="AS43" s="153"/>
      <c r="AT43" s="153"/>
      <c r="AU43" s="154"/>
      <c r="AV43" s="156"/>
      <c r="AW43" s="153"/>
      <c r="AX43" s="153"/>
      <c r="AY43" s="154"/>
      <c r="AZ43" s="156"/>
      <c r="BA43" s="153"/>
      <c r="BB43" s="153"/>
      <c r="BC43" s="154"/>
    </row>
    <row r="44" spans="1:78" s="16" customFormat="1" ht="15.95" customHeight="1">
      <c r="A44" s="166">
        <v>1</v>
      </c>
      <c r="B44" s="167"/>
      <c r="C44" s="168"/>
      <c r="D44" s="117">
        <v>1</v>
      </c>
      <c r="E44" s="117"/>
      <c r="F44" s="117"/>
      <c r="G44" s="117"/>
      <c r="H44" s="117"/>
      <c r="I44" s="117"/>
      <c r="J44" s="117"/>
      <c r="K44" s="117"/>
      <c r="L44" s="117"/>
      <c r="M44" s="117"/>
      <c r="N44" s="117"/>
      <c r="O44" s="117"/>
      <c r="P44" s="117"/>
      <c r="Q44" s="117"/>
      <c r="R44" s="117"/>
      <c r="S44" s="117"/>
      <c r="T44" s="110">
        <v>3</v>
      </c>
      <c r="U44" s="111"/>
      <c r="V44" s="111"/>
      <c r="W44" s="112"/>
      <c r="X44" s="110">
        <v>4</v>
      </c>
      <c r="Y44" s="111"/>
      <c r="Z44" s="111"/>
      <c r="AA44" s="112"/>
      <c r="AB44" s="110">
        <v>5</v>
      </c>
      <c r="AC44" s="111"/>
      <c r="AD44" s="111"/>
      <c r="AE44" s="112"/>
      <c r="AF44" s="110">
        <v>6</v>
      </c>
      <c r="AG44" s="111"/>
      <c r="AH44" s="111"/>
      <c r="AI44" s="112"/>
      <c r="AJ44" s="110">
        <v>7</v>
      </c>
      <c r="AK44" s="111"/>
      <c r="AL44" s="111"/>
      <c r="AM44" s="112"/>
      <c r="AN44" s="110">
        <v>8</v>
      </c>
      <c r="AO44" s="111"/>
      <c r="AP44" s="111"/>
      <c r="AQ44" s="112"/>
      <c r="AR44" s="110">
        <v>9</v>
      </c>
      <c r="AS44" s="111"/>
      <c r="AT44" s="111"/>
      <c r="AU44" s="112"/>
      <c r="AV44" s="110">
        <v>10</v>
      </c>
      <c r="AW44" s="111"/>
      <c r="AX44" s="111"/>
      <c r="AY44" s="112"/>
      <c r="AZ44" s="110">
        <v>11</v>
      </c>
      <c r="BA44" s="111"/>
      <c r="BB44" s="111"/>
      <c r="BC44" s="112"/>
    </row>
    <row r="45" spans="1:78" ht="54" customHeight="1">
      <c r="A45" s="82">
        <v>1</v>
      </c>
      <c r="B45" s="82"/>
      <c r="C45" s="82"/>
      <c r="D45" s="105" t="s">
        <v>256</v>
      </c>
      <c r="E45" s="105"/>
      <c r="F45" s="105"/>
      <c r="G45" s="105"/>
      <c r="H45" s="105"/>
      <c r="I45" s="105"/>
      <c r="J45" s="105"/>
      <c r="K45" s="105"/>
      <c r="L45" s="105"/>
      <c r="M45" s="105"/>
      <c r="N45" s="105"/>
      <c r="O45" s="105"/>
      <c r="P45" s="105"/>
      <c r="Q45" s="105"/>
      <c r="R45" s="105"/>
      <c r="S45" s="105"/>
      <c r="T45" s="225">
        <f>O34</f>
        <v>60000</v>
      </c>
      <c r="U45" s="226"/>
      <c r="V45" s="226"/>
      <c r="W45" s="227"/>
      <c r="X45" s="225"/>
      <c r="Y45" s="226"/>
      <c r="Z45" s="226"/>
      <c r="AA45" s="227"/>
      <c r="AB45" s="225">
        <f>SUM(T45:AA45)</f>
        <v>60000</v>
      </c>
      <c r="AC45" s="226"/>
      <c r="AD45" s="226"/>
      <c r="AE45" s="227"/>
      <c r="AF45" s="225">
        <v>0</v>
      </c>
      <c r="AG45" s="226"/>
      <c r="AH45" s="226"/>
      <c r="AI45" s="227"/>
      <c r="AJ45" s="225"/>
      <c r="AK45" s="226"/>
      <c r="AL45" s="226"/>
      <c r="AM45" s="227"/>
      <c r="AN45" s="225">
        <f>SUM(AF45:AM45)</f>
        <v>0</v>
      </c>
      <c r="AO45" s="226"/>
      <c r="AP45" s="226"/>
      <c r="AQ45" s="227"/>
      <c r="AR45" s="225">
        <f>AF45-T45</f>
        <v>-60000</v>
      </c>
      <c r="AS45" s="226"/>
      <c r="AT45" s="226"/>
      <c r="AU45" s="227"/>
      <c r="AV45" s="225">
        <f>AJ45-X45</f>
        <v>0</v>
      </c>
      <c r="AW45" s="226"/>
      <c r="AX45" s="226"/>
      <c r="AY45" s="227"/>
      <c r="AZ45" s="225">
        <f>SUM(AR45:AY45)</f>
        <v>-60000</v>
      </c>
      <c r="BA45" s="226"/>
      <c r="BB45" s="226"/>
      <c r="BC45" s="227"/>
    </row>
    <row r="47" spans="1:78" ht="15.75" customHeight="1">
      <c r="A47" s="96" t="s">
        <v>124</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row>
    <row r="48" spans="1:78" ht="39.75" customHeight="1">
      <c r="A48" s="170" t="s">
        <v>117</v>
      </c>
      <c r="B48" s="172" t="s">
        <v>125</v>
      </c>
      <c r="C48" s="171"/>
      <c r="D48" s="171"/>
      <c r="E48" s="171"/>
      <c r="F48" s="171"/>
      <c r="G48" s="171"/>
      <c r="H48" s="171"/>
      <c r="I48" s="171"/>
      <c r="J48" s="171"/>
      <c r="K48" s="171"/>
      <c r="L48" s="171"/>
      <c r="M48" s="171"/>
      <c r="N48" s="171"/>
      <c r="O48" s="105" t="s">
        <v>9</v>
      </c>
      <c r="P48" s="171"/>
      <c r="Q48" s="171"/>
      <c r="R48" s="171"/>
      <c r="S48" s="171"/>
      <c r="T48" s="172" t="s">
        <v>8</v>
      </c>
      <c r="U48" s="171"/>
      <c r="V48" s="171"/>
      <c r="W48" s="171"/>
      <c r="X48" s="171"/>
      <c r="Y48" s="171"/>
      <c r="Z48" s="171"/>
      <c r="AA48" s="171"/>
      <c r="AB48" s="171"/>
      <c r="AC48" s="171"/>
      <c r="AD48" s="101" t="s">
        <v>123</v>
      </c>
      <c r="AE48" s="102"/>
      <c r="AF48" s="102"/>
      <c r="AG48" s="102"/>
      <c r="AH48" s="102"/>
      <c r="AI48" s="102"/>
      <c r="AJ48" s="102"/>
      <c r="AK48" s="102"/>
      <c r="AL48" s="102"/>
      <c r="AM48" s="102"/>
      <c r="AN48" s="102"/>
      <c r="AO48" s="103"/>
      <c r="AP48" s="101" t="s">
        <v>130</v>
      </c>
      <c r="AQ48" s="102"/>
      <c r="AR48" s="102"/>
      <c r="AS48" s="102"/>
      <c r="AT48" s="102"/>
      <c r="AU48" s="102"/>
      <c r="AV48" s="102"/>
      <c r="AW48" s="102"/>
      <c r="AX48" s="102"/>
      <c r="AY48" s="102"/>
      <c r="AZ48" s="102"/>
      <c r="BA48" s="103"/>
      <c r="BB48" s="101" t="s">
        <v>65</v>
      </c>
      <c r="BC48" s="102"/>
      <c r="BD48" s="102"/>
      <c r="BE48" s="102"/>
      <c r="BF48" s="102"/>
      <c r="BG48" s="102"/>
      <c r="BH48" s="102"/>
      <c r="BI48" s="102"/>
      <c r="BJ48" s="102"/>
      <c r="BK48" s="102"/>
      <c r="BL48" s="102"/>
      <c r="BM48" s="103"/>
    </row>
    <row r="49" spans="1:78" ht="1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51" t="s">
        <v>7</v>
      </c>
      <c r="AE49" s="151"/>
      <c r="AF49" s="151"/>
      <c r="AG49" s="152"/>
      <c r="AH49" s="155" t="s">
        <v>6</v>
      </c>
      <c r="AI49" s="151"/>
      <c r="AJ49" s="151"/>
      <c r="AK49" s="152"/>
      <c r="AL49" s="155" t="s">
        <v>5</v>
      </c>
      <c r="AM49" s="151"/>
      <c r="AN49" s="151"/>
      <c r="AO49" s="152"/>
      <c r="AP49" s="151" t="s">
        <v>7</v>
      </c>
      <c r="AQ49" s="151"/>
      <c r="AR49" s="151"/>
      <c r="AS49" s="152"/>
      <c r="AT49" s="155" t="s">
        <v>6</v>
      </c>
      <c r="AU49" s="151"/>
      <c r="AV49" s="151"/>
      <c r="AW49" s="152"/>
      <c r="AX49" s="155" t="s">
        <v>5</v>
      </c>
      <c r="AY49" s="151"/>
      <c r="AZ49" s="151"/>
      <c r="BA49" s="152"/>
      <c r="BB49" s="151" t="s">
        <v>7</v>
      </c>
      <c r="BC49" s="151"/>
      <c r="BD49" s="151"/>
      <c r="BE49" s="152"/>
      <c r="BF49" s="155" t="s">
        <v>6</v>
      </c>
      <c r="BG49" s="151"/>
      <c r="BH49" s="151"/>
      <c r="BI49" s="152"/>
      <c r="BJ49" s="155" t="s">
        <v>5</v>
      </c>
      <c r="BK49" s="151"/>
      <c r="BL49" s="151"/>
      <c r="BM49" s="152"/>
    </row>
    <row r="50" spans="1:78" ht="18"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53"/>
      <c r="AE50" s="153"/>
      <c r="AF50" s="153"/>
      <c r="AG50" s="154"/>
      <c r="AH50" s="156"/>
      <c r="AI50" s="153"/>
      <c r="AJ50" s="153"/>
      <c r="AK50" s="154"/>
      <c r="AL50" s="156"/>
      <c r="AM50" s="153"/>
      <c r="AN50" s="153"/>
      <c r="AO50" s="154"/>
      <c r="AP50" s="153"/>
      <c r="AQ50" s="153"/>
      <c r="AR50" s="153"/>
      <c r="AS50" s="154"/>
      <c r="AT50" s="156"/>
      <c r="AU50" s="153"/>
      <c r="AV50" s="153"/>
      <c r="AW50" s="154"/>
      <c r="AX50" s="156"/>
      <c r="AY50" s="153"/>
      <c r="AZ50" s="153"/>
      <c r="BA50" s="154"/>
      <c r="BB50" s="153"/>
      <c r="BC50" s="153"/>
      <c r="BD50" s="153"/>
      <c r="BE50" s="154"/>
      <c r="BF50" s="156"/>
      <c r="BG50" s="153"/>
      <c r="BH50" s="153"/>
      <c r="BI50" s="154"/>
      <c r="BJ50" s="156"/>
      <c r="BK50" s="153"/>
      <c r="BL50" s="153"/>
      <c r="BM50" s="154"/>
    </row>
    <row r="51" spans="1:78" s="16" customFormat="1" ht="12" customHeight="1">
      <c r="A51" s="25">
        <v>1</v>
      </c>
      <c r="B51" s="139">
        <v>2</v>
      </c>
      <c r="C51" s="139"/>
      <c r="D51" s="139"/>
      <c r="E51" s="139"/>
      <c r="F51" s="139"/>
      <c r="G51" s="139"/>
      <c r="H51" s="139"/>
      <c r="I51" s="139"/>
      <c r="J51" s="139"/>
      <c r="K51" s="139"/>
      <c r="L51" s="139"/>
      <c r="M51" s="139"/>
      <c r="N51" s="139"/>
      <c r="O51" s="139">
        <v>3</v>
      </c>
      <c r="P51" s="139"/>
      <c r="Q51" s="139"/>
      <c r="R51" s="139"/>
      <c r="S51" s="139"/>
      <c r="T51" s="139">
        <v>4</v>
      </c>
      <c r="U51" s="139"/>
      <c r="V51" s="139"/>
      <c r="W51" s="139"/>
      <c r="X51" s="139"/>
      <c r="Y51" s="139"/>
      <c r="Z51" s="139"/>
      <c r="AA51" s="139"/>
      <c r="AB51" s="139"/>
      <c r="AC51" s="139"/>
      <c r="AD51" s="110">
        <v>5</v>
      </c>
      <c r="AE51" s="111"/>
      <c r="AF51" s="111"/>
      <c r="AG51" s="112"/>
      <c r="AH51" s="110">
        <v>6</v>
      </c>
      <c r="AI51" s="111"/>
      <c r="AJ51" s="111"/>
      <c r="AK51" s="112"/>
      <c r="AL51" s="110">
        <v>7</v>
      </c>
      <c r="AM51" s="111"/>
      <c r="AN51" s="111"/>
      <c r="AO51" s="112"/>
      <c r="AP51" s="110">
        <v>8</v>
      </c>
      <c r="AQ51" s="111"/>
      <c r="AR51" s="111"/>
      <c r="AS51" s="112"/>
      <c r="AT51" s="110">
        <v>9</v>
      </c>
      <c r="AU51" s="111"/>
      <c r="AV51" s="111"/>
      <c r="AW51" s="112"/>
      <c r="AX51" s="110">
        <v>10</v>
      </c>
      <c r="AY51" s="111"/>
      <c r="AZ51" s="111"/>
      <c r="BA51" s="112"/>
      <c r="BB51" s="110">
        <v>11</v>
      </c>
      <c r="BC51" s="111"/>
      <c r="BD51" s="111"/>
      <c r="BE51" s="112"/>
      <c r="BF51" s="110">
        <v>12</v>
      </c>
      <c r="BG51" s="111"/>
      <c r="BH51" s="111"/>
      <c r="BI51" s="112"/>
      <c r="BJ51" s="110">
        <v>13</v>
      </c>
      <c r="BK51" s="111"/>
      <c r="BL51" s="111"/>
      <c r="BM51" s="112"/>
    </row>
    <row r="52" spans="1:78" s="5" customFormat="1">
      <c r="A52" s="18">
        <v>1</v>
      </c>
      <c r="B52" s="107" t="s">
        <v>22</v>
      </c>
      <c r="C52" s="108"/>
      <c r="D52" s="108"/>
      <c r="E52" s="108"/>
      <c r="F52" s="108"/>
      <c r="G52" s="108"/>
      <c r="H52" s="108"/>
      <c r="I52" s="108"/>
      <c r="J52" s="108"/>
      <c r="K52" s="108"/>
      <c r="L52" s="108"/>
      <c r="M52" s="108"/>
      <c r="N52" s="109"/>
      <c r="O52" s="100" t="s">
        <v>20</v>
      </c>
      <c r="P52" s="100"/>
      <c r="Q52" s="100"/>
      <c r="R52" s="100"/>
      <c r="S52" s="100"/>
      <c r="T52" s="107" t="s">
        <v>20</v>
      </c>
      <c r="U52" s="108"/>
      <c r="V52" s="108"/>
      <c r="W52" s="108"/>
      <c r="X52" s="108"/>
      <c r="Y52" s="108"/>
      <c r="Z52" s="108"/>
      <c r="AA52" s="108"/>
      <c r="AB52" s="108"/>
      <c r="AC52" s="109"/>
      <c r="AD52" s="110"/>
      <c r="AE52" s="111"/>
      <c r="AF52" s="111"/>
      <c r="AG52" s="112"/>
      <c r="AH52" s="110"/>
      <c r="AI52" s="111"/>
      <c r="AJ52" s="111"/>
      <c r="AK52" s="112"/>
      <c r="AL52" s="110"/>
      <c r="AM52" s="111"/>
      <c r="AN52" s="111"/>
      <c r="AO52" s="112"/>
      <c r="AP52" s="110"/>
      <c r="AQ52" s="111"/>
      <c r="AR52" s="111"/>
      <c r="AS52" s="112"/>
      <c r="AT52" s="110"/>
      <c r="AU52" s="111"/>
      <c r="AV52" s="111"/>
      <c r="AW52" s="112"/>
      <c r="AX52" s="110"/>
      <c r="AY52" s="111"/>
      <c r="AZ52" s="111"/>
      <c r="BA52" s="112"/>
      <c r="BB52" s="110"/>
      <c r="BC52" s="111"/>
      <c r="BD52" s="111"/>
      <c r="BE52" s="112"/>
      <c r="BF52" s="110"/>
      <c r="BG52" s="111"/>
      <c r="BH52" s="111"/>
      <c r="BI52" s="112"/>
      <c r="BJ52" s="110"/>
      <c r="BK52" s="111"/>
      <c r="BL52" s="111"/>
      <c r="BM52" s="112"/>
    </row>
    <row r="53" spans="1:78" ht="44.25" customHeight="1">
      <c r="A53" s="58"/>
      <c r="B53" s="260" t="s">
        <v>257</v>
      </c>
      <c r="C53" s="273"/>
      <c r="D53" s="273"/>
      <c r="E53" s="273"/>
      <c r="F53" s="273"/>
      <c r="G53" s="273"/>
      <c r="H53" s="273"/>
      <c r="I53" s="273"/>
      <c r="J53" s="273"/>
      <c r="K53" s="273"/>
      <c r="L53" s="273"/>
      <c r="M53" s="273"/>
      <c r="N53" s="274"/>
      <c r="O53" s="88" t="s">
        <v>150</v>
      </c>
      <c r="P53" s="88"/>
      <c r="Q53" s="88"/>
      <c r="R53" s="88"/>
      <c r="S53" s="88"/>
      <c r="T53" s="275" t="s">
        <v>258</v>
      </c>
      <c r="U53" s="276"/>
      <c r="V53" s="276"/>
      <c r="W53" s="276"/>
      <c r="X53" s="276"/>
      <c r="Y53" s="276"/>
      <c r="Z53" s="276"/>
      <c r="AA53" s="276"/>
      <c r="AB53" s="276"/>
      <c r="AC53" s="277"/>
      <c r="AD53" s="253">
        <v>60000</v>
      </c>
      <c r="AE53" s="111"/>
      <c r="AF53" s="111"/>
      <c r="AG53" s="112"/>
      <c r="AH53" s="110"/>
      <c r="AI53" s="111"/>
      <c r="AJ53" s="111"/>
      <c r="AK53" s="112"/>
      <c r="AL53" s="253">
        <f>AD53</f>
        <v>60000</v>
      </c>
      <c r="AM53" s="111"/>
      <c r="AN53" s="111"/>
      <c r="AO53" s="112"/>
      <c r="AP53" s="110">
        <v>0</v>
      </c>
      <c r="AQ53" s="111"/>
      <c r="AR53" s="111"/>
      <c r="AS53" s="112"/>
      <c r="AT53" s="110">
        <v>0</v>
      </c>
      <c r="AU53" s="111"/>
      <c r="AV53" s="111"/>
      <c r="AW53" s="112"/>
      <c r="AX53" s="110">
        <v>0</v>
      </c>
      <c r="AY53" s="111"/>
      <c r="AZ53" s="111"/>
      <c r="BA53" s="112"/>
      <c r="BB53" s="253">
        <f>AP53-AD53</f>
        <v>-60000</v>
      </c>
      <c r="BC53" s="111"/>
      <c r="BD53" s="111"/>
      <c r="BE53" s="112"/>
      <c r="BF53" s="253">
        <f t="shared" ref="BF53" si="0">AT53-AH53</f>
        <v>0</v>
      </c>
      <c r="BG53" s="111"/>
      <c r="BH53" s="111"/>
      <c r="BI53" s="112"/>
      <c r="BJ53" s="253">
        <f t="shared" ref="BJ53" si="1">AX53-AL53</f>
        <v>-60000</v>
      </c>
      <c r="BK53" s="111"/>
      <c r="BL53" s="111"/>
      <c r="BM53" s="112"/>
    </row>
    <row r="54" spans="1:78" ht="17.25" customHeight="1">
      <c r="A54" s="127" t="s">
        <v>255</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9"/>
      <c r="BQ54" s="14"/>
      <c r="BR54" s="14"/>
      <c r="BS54" s="14"/>
      <c r="BT54" s="14"/>
      <c r="BU54" s="14"/>
      <c r="BV54" s="14"/>
      <c r="BW54" s="14"/>
      <c r="BX54" s="14"/>
      <c r="BY54" s="14"/>
      <c r="BZ54" s="14"/>
    </row>
    <row r="55" spans="1:78" s="5" customFormat="1" ht="12.75" customHeight="1">
      <c r="A55" s="18">
        <v>2</v>
      </c>
      <c r="B55" s="107" t="s">
        <v>28</v>
      </c>
      <c r="C55" s="108"/>
      <c r="D55" s="108"/>
      <c r="E55" s="108"/>
      <c r="F55" s="108"/>
      <c r="G55" s="108"/>
      <c r="H55" s="108"/>
      <c r="I55" s="108"/>
      <c r="J55" s="108"/>
      <c r="K55" s="108"/>
      <c r="L55" s="108"/>
      <c r="M55" s="108"/>
      <c r="N55" s="109"/>
      <c r="O55" s="100" t="s">
        <v>20</v>
      </c>
      <c r="P55" s="100"/>
      <c r="Q55" s="100"/>
      <c r="R55" s="100"/>
      <c r="S55" s="100"/>
      <c r="T55" s="107" t="s">
        <v>20</v>
      </c>
      <c r="U55" s="108"/>
      <c r="V55" s="108"/>
      <c r="W55" s="108"/>
      <c r="X55" s="108"/>
      <c r="Y55" s="108"/>
      <c r="Z55" s="108"/>
      <c r="AA55" s="108"/>
      <c r="AB55" s="108"/>
      <c r="AC55" s="109"/>
      <c r="AD55" s="110"/>
      <c r="AE55" s="111"/>
      <c r="AF55" s="111"/>
      <c r="AG55" s="112"/>
      <c r="AH55" s="110"/>
      <c r="AI55" s="111"/>
      <c r="AJ55" s="111"/>
      <c r="AK55" s="112"/>
      <c r="AL55" s="110"/>
      <c r="AM55" s="111"/>
      <c r="AN55" s="111"/>
      <c r="AO55" s="112"/>
      <c r="AP55" s="110"/>
      <c r="AQ55" s="111"/>
      <c r="AR55" s="111"/>
      <c r="AS55" s="112"/>
      <c r="AT55" s="110"/>
      <c r="AU55" s="111"/>
      <c r="AV55" s="111"/>
      <c r="AW55" s="112"/>
      <c r="AX55" s="110"/>
      <c r="AY55" s="111"/>
      <c r="AZ55" s="111"/>
      <c r="BA55" s="112"/>
      <c r="BB55" s="110"/>
      <c r="BC55" s="111"/>
      <c r="BD55" s="111"/>
      <c r="BE55" s="112"/>
      <c r="BF55" s="110"/>
      <c r="BG55" s="111"/>
      <c r="BH55" s="111"/>
      <c r="BI55" s="112"/>
      <c r="BJ55" s="110"/>
      <c r="BK55" s="111"/>
      <c r="BL55" s="111"/>
      <c r="BM55" s="112"/>
    </row>
    <row r="56" spans="1:78" s="5" customFormat="1" ht="29.25" customHeight="1">
      <c r="A56" s="18"/>
      <c r="B56" s="260" t="s">
        <v>259</v>
      </c>
      <c r="C56" s="265"/>
      <c r="D56" s="265"/>
      <c r="E56" s="265"/>
      <c r="F56" s="265"/>
      <c r="G56" s="265"/>
      <c r="H56" s="265"/>
      <c r="I56" s="265"/>
      <c r="J56" s="265"/>
      <c r="K56" s="265"/>
      <c r="L56" s="265"/>
      <c r="M56" s="265"/>
      <c r="N56" s="266"/>
      <c r="O56" s="88" t="s">
        <v>163</v>
      </c>
      <c r="P56" s="88"/>
      <c r="Q56" s="88"/>
      <c r="R56" s="88"/>
      <c r="S56" s="88"/>
      <c r="T56" s="260"/>
      <c r="U56" s="265"/>
      <c r="V56" s="265"/>
      <c r="W56" s="265"/>
      <c r="X56" s="265"/>
      <c r="Y56" s="265"/>
      <c r="Z56" s="265"/>
      <c r="AA56" s="265"/>
      <c r="AB56" s="265"/>
      <c r="AC56" s="266"/>
      <c r="AD56" s="110">
        <v>4</v>
      </c>
      <c r="AE56" s="111"/>
      <c r="AF56" s="111"/>
      <c r="AG56" s="112"/>
      <c r="AH56" s="110"/>
      <c r="AI56" s="111"/>
      <c r="AJ56" s="111"/>
      <c r="AK56" s="112"/>
      <c r="AL56" s="110">
        <v>4</v>
      </c>
      <c r="AM56" s="111"/>
      <c r="AN56" s="111"/>
      <c r="AO56" s="112"/>
      <c r="AP56" s="110">
        <v>0</v>
      </c>
      <c r="AQ56" s="111"/>
      <c r="AR56" s="111"/>
      <c r="AS56" s="112"/>
      <c r="AT56" s="110">
        <v>0</v>
      </c>
      <c r="AU56" s="111"/>
      <c r="AV56" s="111"/>
      <c r="AW56" s="112"/>
      <c r="AX56" s="110">
        <v>0</v>
      </c>
      <c r="AY56" s="111"/>
      <c r="AZ56" s="111"/>
      <c r="BA56" s="112"/>
      <c r="BB56" s="253">
        <f>AP56-AD56</f>
        <v>-4</v>
      </c>
      <c r="BC56" s="111"/>
      <c r="BD56" s="111"/>
      <c r="BE56" s="112"/>
      <c r="BF56" s="253">
        <f t="shared" ref="BF56" si="2">AT56-AH56</f>
        <v>0</v>
      </c>
      <c r="BG56" s="111"/>
      <c r="BH56" s="111"/>
      <c r="BI56" s="112"/>
      <c r="BJ56" s="253">
        <f t="shared" ref="BJ56" si="3">AX56-AL56</f>
        <v>-4</v>
      </c>
      <c r="BK56" s="111"/>
      <c r="BL56" s="111"/>
      <c r="BM56" s="112"/>
    </row>
    <row r="57" spans="1:78" ht="17.25" customHeight="1">
      <c r="A57" s="127" t="s">
        <v>255</v>
      </c>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9"/>
      <c r="BQ57" s="14"/>
      <c r="BR57" s="14"/>
      <c r="BS57" s="14"/>
      <c r="BT57" s="14"/>
      <c r="BU57" s="14"/>
      <c r="BV57" s="14"/>
      <c r="BW57" s="14"/>
      <c r="BX57" s="14"/>
      <c r="BY57" s="14"/>
      <c r="BZ57" s="14"/>
    </row>
    <row r="58" spans="1:78" s="5" customFormat="1" ht="12.75" customHeight="1">
      <c r="A58" s="18">
        <v>3</v>
      </c>
      <c r="B58" s="107" t="s">
        <v>31</v>
      </c>
      <c r="C58" s="108"/>
      <c r="D58" s="108"/>
      <c r="E58" s="108"/>
      <c r="F58" s="108"/>
      <c r="G58" s="108"/>
      <c r="H58" s="108"/>
      <c r="I58" s="108"/>
      <c r="J58" s="108"/>
      <c r="K58" s="108"/>
      <c r="L58" s="108"/>
      <c r="M58" s="108"/>
      <c r="N58" s="109"/>
      <c r="O58" s="100" t="s">
        <v>20</v>
      </c>
      <c r="P58" s="100"/>
      <c r="Q58" s="100"/>
      <c r="R58" s="100"/>
      <c r="S58" s="100"/>
      <c r="T58" s="107" t="s">
        <v>20</v>
      </c>
      <c r="U58" s="108"/>
      <c r="V58" s="108"/>
      <c r="W58" s="108"/>
      <c r="X58" s="108"/>
      <c r="Y58" s="108"/>
      <c r="Z58" s="108"/>
      <c r="AA58" s="108"/>
      <c r="AB58" s="108"/>
      <c r="AC58" s="109"/>
      <c r="AD58" s="110"/>
      <c r="AE58" s="111"/>
      <c r="AF58" s="111"/>
      <c r="AG58" s="112"/>
      <c r="AH58" s="110"/>
      <c r="AI58" s="111"/>
      <c r="AJ58" s="111"/>
      <c r="AK58" s="112"/>
      <c r="AL58" s="110"/>
      <c r="AM58" s="111"/>
      <c r="AN58" s="111"/>
      <c r="AO58" s="112"/>
      <c r="AP58" s="110"/>
      <c r="AQ58" s="111"/>
      <c r="AR58" s="111"/>
      <c r="AS58" s="112"/>
      <c r="AT58" s="110"/>
      <c r="AU58" s="111"/>
      <c r="AV58" s="111"/>
      <c r="AW58" s="112"/>
      <c r="AX58" s="110"/>
      <c r="AY58" s="111"/>
      <c r="AZ58" s="111"/>
      <c r="BA58" s="112"/>
      <c r="BB58" s="110"/>
      <c r="BC58" s="111"/>
      <c r="BD58" s="111"/>
      <c r="BE58" s="112"/>
      <c r="BF58" s="110"/>
      <c r="BG58" s="111"/>
      <c r="BH58" s="111"/>
      <c r="BI58" s="112"/>
      <c r="BJ58" s="110"/>
      <c r="BK58" s="111"/>
      <c r="BL58" s="111"/>
      <c r="BM58" s="112"/>
    </row>
    <row r="59" spans="1:78" s="5" customFormat="1" ht="26.25" customHeight="1">
      <c r="A59" s="18"/>
      <c r="B59" s="260" t="s">
        <v>260</v>
      </c>
      <c r="C59" s="273"/>
      <c r="D59" s="273"/>
      <c r="E59" s="273"/>
      <c r="F59" s="273"/>
      <c r="G59" s="273"/>
      <c r="H59" s="273"/>
      <c r="I59" s="273"/>
      <c r="J59" s="273"/>
      <c r="K59" s="273"/>
      <c r="L59" s="273"/>
      <c r="M59" s="273"/>
      <c r="N59" s="274"/>
      <c r="O59" s="88" t="s">
        <v>150</v>
      </c>
      <c r="P59" s="88"/>
      <c r="Q59" s="88"/>
      <c r="R59" s="88"/>
      <c r="S59" s="88"/>
      <c r="T59" s="260" t="s">
        <v>32</v>
      </c>
      <c r="U59" s="265"/>
      <c r="V59" s="265"/>
      <c r="W59" s="265"/>
      <c r="X59" s="265"/>
      <c r="Y59" s="265"/>
      <c r="Z59" s="265"/>
      <c r="AA59" s="265"/>
      <c r="AB59" s="265"/>
      <c r="AC59" s="266"/>
      <c r="AD59" s="110">
        <v>3000</v>
      </c>
      <c r="AE59" s="111"/>
      <c r="AF59" s="111"/>
      <c r="AG59" s="112"/>
      <c r="AH59" s="110"/>
      <c r="AI59" s="111"/>
      <c r="AJ59" s="111"/>
      <c r="AK59" s="112"/>
      <c r="AL59" s="110">
        <v>3000</v>
      </c>
      <c r="AM59" s="111"/>
      <c r="AN59" s="111"/>
      <c r="AO59" s="112"/>
      <c r="AP59" s="110">
        <v>0</v>
      </c>
      <c r="AQ59" s="111"/>
      <c r="AR59" s="111"/>
      <c r="AS59" s="112"/>
      <c r="AT59" s="110">
        <v>0</v>
      </c>
      <c r="AU59" s="111"/>
      <c r="AV59" s="111"/>
      <c r="AW59" s="112"/>
      <c r="AX59" s="110">
        <v>0</v>
      </c>
      <c r="AY59" s="111"/>
      <c r="AZ59" s="111"/>
      <c r="BA59" s="112"/>
      <c r="BB59" s="253">
        <f>AP59-AD59</f>
        <v>-3000</v>
      </c>
      <c r="BC59" s="111"/>
      <c r="BD59" s="111"/>
      <c r="BE59" s="112"/>
      <c r="BF59" s="253">
        <f t="shared" ref="BF59" si="4">AT59-AH59</f>
        <v>0</v>
      </c>
      <c r="BG59" s="111"/>
      <c r="BH59" s="111"/>
      <c r="BI59" s="112"/>
      <c r="BJ59" s="253">
        <f t="shared" ref="BJ59" si="5">AX59-AL59</f>
        <v>-3000</v>
      </c>
      <c r="BK59" s="111"/>
      <c r="BL59" s="111"/>
      <c r="BM59" s="112"/>
    </row>
    <row r="60" spans="1:78" ht="17.25" customHeight="1">
      <c r="A60" s="127" t="s">
        <v>255</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9"/>
      <c r="BQ60" s="14"/>
      <c r="BR60" s="14"/>
      <c r="BS60" s="14"/>
      <c r="BT60" s="14"/>
      <c r="BU60" s="14"/>
      <c r="BV60" s="14"/>
      <c r="BW60" s="14"/>
      <c r="BX60" s="14"/>
      <c r="BY60" s="14"/>
      <c r="BZ60" s="14"/>
    </row>
    <row r="61" spans="1:78" s="5" customFormat="1" ht="12.75" customHeight="1">
      <c r="A61" s="18">
        <v>4</v>
      </c>
      <c r="B61" s="107" t="s">
        <v>33</v>
      </c>
      <c r="C61" s="108"/>
      <c r="D61" s="108"/>
      <c r="E61" s="108"/>
      <c r="F61" s="108"/>
      <c r="G61" s="108"/>
      <c r="H61" s="108"/>
      <c r="I61" s="108"/>
      <c r="J61" s="108"/>
      <c r="K61" s="108"/>
      <c r="L61" s="108"/>
      <c r="M61" s="108"/>
      <c r="N61" s="109"/>
      <c r="O61" s="100" t="s">
        <v>20</v>
      </c>
      <c r="P61" s="100"/>
      <c r="Q61" s="100"/>
      <c r="R61" s="100"/>
      <c r="S61" s="100"/>
      <c r="T61" s="107" t="s">
        <v>20</v>
      </c>
      <c r="U61" s="108"/>
      <c r="V61" s="108"/>
      <c r="W61" s="108"/>
      <c r="X61" s="108"/>
      <c r="Y61" s="108"/>
      <c r="Z61" s="108"/>
      <c r="AA61" s="108"/>
      <c r="AB61" s="108"/>
      <c r="AC61" s="109"/>
      <c r="AD61" s="110"/>
      <c r="AE61" s="111"/>
      <c r="AF61" s="111"/>
      <c r="AG61" s="112"/>
      <c r="AH61" s="110"/>
      <c r="AI61" s="111"/>
      <c r="AJ61" s="111"/>
      <c r="AK61" s="112"/>
      <c r="AL61" s="110"/>
      <c r="AM61" s="111"/>
      <c r="AN61" s="111"/>
      <c r="AO61" s="112"/>
      <c r="AP61" s="110"/>
      <c r="AQ61" s="111"/>
      <c r="AR61" s="111"/>
      <c r="AS61" s="112"/>
      <c r="AT61" s="110"/>
      <c r="AU61" s="111"/>
      <c r="AV61" s="111"/>
      <c r="AW61" s="112"/>
      <c r="AX61" s="110"/>
      <c r="AY61" s="111"/>
      <c r="AZ61" s="111"/>
      <c r="BA61" s="112"/>
      <c r="BB61" s="110"/>
      <c r="BC61" s="111"/>
      <c r="BD61" s="111"/>
      <c r="BE61" s="112"/>
      <c r="BF61" s="110"/>
      <c r="BG61" s="111"/>
      <c r="BH61" s="111"/>
      <c r="BI61" s="112"/>
      <c r="BJ61" s="110"/>
      <c r="BK61" s="111"/>
      <c r="BL61" s="111"/>
      <c r="BM61" s="112"/>
    </row>
    <row r="62" spans="1:78" s="5" customFormat="1" ht="39.75" customHeight="1">
      <c r="A62" s="18"/>
      <c r="B62" s="70" t="s">
        <v>261</v>
      </c>
      <c r="C62" s="278"/>
      <c r="D62" s="278"/>
      <c r="E62" s="278"/>
      <c r="F62" s="278"/>
      <c r="G62" s="278"/>
      <c r="H62" s="278"/>
      <c r="I62" s="278"/>
      <c r="J62" s="278"/>
      <c r="K62" s="278"/>
      <c r="L62" s="278"/>
      <c r="M62" s="278"/>
      <c r="N62" s="279"/>
      <c r="O62" s="88" t="s">
        <v>163</v>
      </c>
      <c r="P62" s="88"/>
      <c r="Q62" s="88"/>
      <c r="R62" s="88"/>
      <c r="S62" s="88"/>
      <c r="T62" s="70" t="s">
        <v>32</v>
      </c>
      <c r="U62" s="71"/>
      <c r="V62" s="71"/>
      <c r="W62" s="71"/>
      <c r="X62" s="71"/>
      <c r="Y62" s="71"/>
      <c r="Z62" s="71"/>
      <c r="AA62" s="71"/>
      <c r="AB62" s="71"/>
      <c r="AC62" s="72"/>
      <c r="AD62" s="110">
        <v>100</v>
      </c>
      <c r="AE62" s="111"/>
      <c r="AF62" s="111"/>
      <c r="AG62" s="112"/>
      <c r="AH62" s="110"/>
      <c r="AI62" s="111"/>
      <c r="AJ62" s="111"/>
      <c r="AK62" s="112"/>
      <c r="AL62" s="110">
        <v>100</v>
      </c>
      <c r="AM62" s="111"/>
      <c r="AN62" s="111"/>
      <c r="AO62" s="112"/>
      <c r="AP62" s="110">
        <v>0</v>
      </c>
      <c r="AQ62" s="111"/>
      <c r="AR62" s="111"/>
      <c r="AS62" s="112"/>
      <c r="AT62" s="110">
        <v>0</v>
      </c>
      <c r="AU62" s="111"/>
      <c r="AV62" s="111"/>
      <c r="AW62" s="112"/>
      <c r="AX62" s="110">
        <v>0</v>
      </c>
      <c r="AY62" s="111"/>
      <c r="AZ62" s="111"/>
      <c r="BA62" s="112"/>
      <c r="BB62" s="253">
        <f>AP62-AD62</f>
        <v>-100</v>
      </c>
      <c r="BC62" s="111"/>
      <c r="BD62" s="111"/>
      <c r="BE62" s="112"/>
      <c r="BF62" s="253">
        <f t="shared" ref="BF62" si="6">AT62-AH62</f>
        <v>0</v>
      </c>
      <c r="BG62" s="111"/>
      <c r="BH62" s="111"/>
      <c r="BI62" s="112"/>
      <c r="BJ62" s="253">
        <f t="shared" ref="BJ62" si="7">AX62-AL62</f>
        <v>-100</v>
      </c>
      <c r="BK62" s="111"/>
      <c r="BL62" s="111"/>
      <c r="BM62" s="112"/>
    </row>
    <row r="64" spans="1:78" ht="15.75">
      <c r="A64" s="150" t="s">
        <v>131</v>
      </c>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row>
    <row r="65" spans="1:64" ht="30.75" customHeight="1">
      <c r="A65" s="209" t="s">
        <v>262</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row>
    <row r="66" spans="1:64" ht="15.7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row>
    <row r="67" spans="1:64" ht="32.25" customHeight="1">
      <c r="A67" s="187" t="s">
        <v>44</v>
      </c>
      <c r="B67" s="188"/>
      <c r="C67" s="188"/>
      <c r="D67" s="188"/>
      <c r="E67" s="188"/>
      <c r="F67" s="188"/>
      <c r="G67" s="188"/>
      <c r="H67" s="188"/>
      <c r="I67" s="188"/>
      <c r="J67" s="188"/>
      <c r="K67" s="188"/>
      <c r="L67" s="188"/>
      <c r="M67" s="188"/>
      <c r="N67" s="188"/>
      <c r="O67" s="188"/>
      <c r="P67" s="188"/>
      <c r="Q67" s="188"/>
      <c r="R67" s="188"/>
      <c r="S67" s="188"/>
      <c r="T67" s="188"/>
      <c r="U67" s="188"/>
      <c r="V67" s="188"/>
      <c r="W67" s="153"/>
      <c r="X67" s="153"/>
      <c r="Y67" s="153"/>
      <c r="Z67" s="153"/>
      <c r="AA67" s="153"/>
      <c r="AB67" s="153"/>
      <c r="AC67" s="153"/>
      <c r="AD67" s="153"/>
      <c r="AE67" s="153"/>
      <c r="AF67" s="153"/>
      <c r="AG67" s="153"/>
      <c r="AH67" s="153"/>
      <c r="AI67" s="153"/>
      <c r="AJ67" s="153"/>
      <c r="AK67" s="153"/>
      <c r="AL67" s="153"/>
      <c r="AM67" s="153"/>
      <c r="AN67" s="6"/>
      <c r="AO67" s="185" t="s">
        <v>43</v>
      </c>
      <c r="AP67" s="186"/>
      <c r="AQ67" s="186"/>
      <c r="AR67" s="186"/>
      <c r="AS67" s="186"/>
      <c r="AT67" s="186"/>
      <c r="AU67" s="186"/>
      <c r="AV67" s="186"/>
      <c r="AW67" s="186"/>
      <c r="AX67" s="186"/>
      <c r="AY67" s="186"/>
      <c r="AZ67" s="186"/>
      <c r="BA67" s="186"/>
      <c r="BB67" s="186"/>
      <c r="BC67" s="186"/>
      <c r="BD67" s="186"/>
      <c r="BE67" s="186"/>
      <c r="BF67" s="186"/>
      <c r="BG67" s="186"/>
    </row>
    <row r="68" spans="1:64">
      <c r="W68" s="184" t="s">
        <v>12</v>
      </c>
      <c r="X68" s="184"/>
      <c r="Y68" s="184"/>
      <c r="Z68" s="184"/>
      <c r="AA68" s="184"/>
      <c r="AB68" s="184"/>
      <c r="AC68" s="184"/>
      <c r="AD68" s="184"/>
      <c r="AE68" s="184"/>
      <c r="AF68" s="184"/>
      <c r="AG68" s="184"/>
      <c r="AH68" s="184"/>
      <c r="AI68" s="184"/>
      <c r="AJ68" s="184"/>
      <c r="AK68" s="184"/>
      <c r="AL68" s="184"/>
      <c r="AM68" s="184"/>
      <c r="AO68" s="184" t="s">
        <v>13</v>
      </c>
      <c r="AP68" s="184"/>
      <c r="AQ68" s="184"/>
      <c r="AR68" s="184"/>
      <c r="AS68" s="184"/>
      <c r="AT68" s="184"/>
      <c r="AU68" s="184"/>
      <c r="AV68" s="184"/>
      <c r="AW68" s="184"/>
      <c r="AX68" s="184"/>
      <c r="AY68" s="184"/>
      <c r="AZ68" s="184"/>
      <c r="BA68" s="184"/>
      <c r="BB68" s="184"/>
      <c r="BC68" s="184"/>
      <c r="BD68" s="184"/>
      <c r="BE68" s="184"/>
      <c r="BF68" s="184"/>
      <c r="BG68" s="184"/>
    </row>
    <row r="69" spans="1:64" ht="5.25" customHeight="1">
      <c r="A69" s="189"/>
      <c r="B69" s="189"/>
      <c r="C69" s="189"/>
      <c r="D69" s="189"/>
      <c r="E69" s="189"/>
      <c r="F69" s="189"/>
    </row>
    <row r="70" spans="1:64" hidden="1"/>
    <row r="71" spans="1:64" ht="30.75" customHeight="1">
      <c r="A71" s="187" t="s">
        <v>66</v>
      </c>
      <c r="B71" s="188"/>
      <c r="C71" s="188"/>
      <c r="D71" s="188"/>
      <c r="E71" s="188"/>
      <c r="F71" s="188"/>
      <c r="G71" s="188"/>
      <c r="H71" s="188"/>
      <c r="I71" s="188"/>
      <c r="J71" s="188"/>
      <c r="K71" s="188"/>
      <c r="L71" s="188"/>
      <c r="M71" s="188"/>
      <c r="N71" s="188"/>
      <c r="O71" s="188"/>
      <c r="P71" s="188"/>
      <c r="Q71" s="188"/>
      <c r="R71" s="188"/>
      <c r="S71" s="188"/>
      <c r="T71" s="188"/>
      <c r="U71" s="188"/>
      <c r="V71" s="188"/>
      <c r="W71" s="153"/>
      <c r="X71" s="153"/>
      <c r="Y71" s="153"/>
      <c r="Z71" s="153"/>
      <c r="AA71" s="153"/>
      <c r="AB71" s="153"/>
      <c r="AC71" s="153"/>
      <c r="AD71" s="153"/>
      <c r="AE71" s="153"/>
      <c r="AF71" s="153"/>
      <c r="AG71" s="153"/>
      <c r="AH71" s="153"/>
      <c r="AI71" s="153"/>
      <c r="AJ71" s="153"/>
      <c r="AK71" s="153"/>
      <c r="AL71" s="153"/>
      <c r="AM71" s="153"/>
      <c r="AN71" s="6"/>
      <c r="AO71" s="185" t="s">
        <v>67</v>
      </c>
      <c r="AP71" s="186"/>
      <c r="AQ71" s="186"/>
      <c r="AR71" s="186"/>
      <c r="AS71" s="186"/>
      <c r="AT71" s="186"/>
      <c r="AU71" s="186"/>
      <c r="AV71" s="186"/>
      <c r="AW71" s="186"/>
      <c r="AX71" s="186"/>
      <c r="AY71" s="186"/>
      <c r="AZ71" s="186"/>
      <c r="BA71" s="186"/>
      <c r="BB71" s="186"/>
      <c r="BC71" s="186"/>
      <c r="BD71" s="186"/>
      <c r="BE71" s="186"/>
      <c r="BF71" s="186"/>
      <c r="BG71" s="186"/>
    </row>
    <row r="72" spans="1:64">
      <c r="W72" s="184" t="s">
        <v>12</v>
      </c>
      <c r="X72" s="184"/>
      <c r="Y72" s="184"/>
      <c r="Z72" s="184"/>
      <c r="AA72" s="184"/>
      <c r="AB72" s="184"/>
      <c r="AC72" s="184"/>
      <c r="AD72" s="184"/>
      <c r="AE72" s="184"/>
      <c r="AF72" s="184"/>
      <c r="AG72" s="184"/>
      <c r="AH72" s="184"/>
      <c r="AI72" s="184"/>
      <c r="AJ72" s="184"/>
      <c r="AK72" s="184"/>
      <c r="AL72" s="184"/>
      <c r="AM72" s="184"/>
      <c r="AO72" s="184" t="s">
        <v>13</v>
      </c>
      <c r="AP72" s="184"/>
      <c r="AQ72" s="184"/>
      <c r="AR72" s="184"/>
      <c r="AS72" s="184"/>
      <c r="AT72" s="184"/>
      <c r="AU72" s="184"/>
      <c r="AV72" s="184"/>
      <c r="AW72" s="184"/>
      <c r="AX72" s="184"/>
      <c r="AY72" s="184"/>
      <c r="AZ72" s="184"/>
      <c r="BA72" s="184"/>
      <c r="BB72" s="184"/>
      <c r="BC72" s="184"/>
      <c r="BD72" s="184"/>
      <c r="BE72" s="184"/>
      <c r="BF72" s="184"/>
      <c r="BG72" s="184"/>
    </row>
    <row r="73" spans="1:64" ht="15.75">
      <c r="A73" s="11"/>
      <c r="B73" s="11"/>
      <c r="C73" s="11"/>
      <c r="D73" s="12"/>
      <c r="E73" s="12"/>
      <c r="F73" s="12"/>
      <c r="G73" s="12"/>
      <c r="H73" s="12"/>
      <c r="I73" s="12"/>
      <c r="J73" s="8"/>
      <c r="S73"/>
      <c r="T73"/>
      <c r="U73"/>
      <c r="V73"/>
      <c r="W73"/>
      <c r="X73"/>
      <c r="Y73"/>
      <c r="Z73"/>
      <c r="AA73"/>
      <c r="AB73"/>
      <c r="AC73"/>
      <c r="AD73"/>
      <c r="AE73"/>
      <c r="AF73"/>
      <c r="AG73"/>
      <c r="AH73"/>
      <c r="AI73"/>
      <c r="AJ73"/>
      <c r="AK73"/>
      <c r="AL73"/>
      <c r="AM73"/>
      <c r="AN73"/>
      <c r="AO73" s="9"/>
      <c r="AP73" s="9"/>
      <c r="AQ73" s="9"/>
      <c r="AR73" s="9"/>
      <c r="AS73" s="8"/>
      <c r="AT73"/>
      <c r="AU73"/>
      <c r="AV73"/>
      <c r="AW73"/>
      <c r="AX73"/>
      <c r="AY73" s="10"/>
      <c r="AZ73" s="10"/>
      <c r="BA73" s="10"/>
      <c r="BB73" s="10"/>
      <c r="BC73" s="10"/>
      <c r="BD73" s="10"/>
      <c r="BE73" s="10"/>
    </row>
  </sheetData>
  <mergeCells count="281">
    <mergeCell ref="A47:BL47"/>
    <mergeCell ref="A48:A50"/>
    <mergeCell ref="AJ45:AM45"/>
    <mergeCell ref="BJ62:BM62"/>
    <mergeCell ref="A54:BP54"/>
    <mergeCell ref="A57:BP57"/>
    <mergeCell ref="A60:BP60"/>
    <mergeCell ref="BB58:BE58"/>
    <mergeCell ref="BF58:BI58"/>
    <mergeCell ref="BJ58:BM58"/>
    <mergeCell ref="B62:N62"/>
    <mergeCell ref="O62:S62"/>
    <mergeCell ref="T62:AC62"/>
    <mergeCell ref="AD62:AG62"/>
    <mergeCell ref="AH62:AK62"/>
    <mergeCell ref="AL62:AO62"/>
    <mergeCell ref="AP62:AS62"/>
    <mergeCell ref="B58:N58"/>
    <mergeCell ref="O58:S58"/>
    <mergeCell ref="T58:AC58"/>
    <mergeCell ref="AD58:AG58"/>
    <mergeCell ref="AH58:AK58"/>
    <mergeCell ref="AL58:AO58"/>
    <mergeCell ref="AP58:AS58"/>
    <mergeCell ref="B56:N56"/>
    <mergeCell ref="O56:S56"/>
    <mergeCell ref="T56:AC56"/>
    <mergeCell ref="AD56:AG56"/>
    <mergeCell ref="AH56:AK56"/>
    <mergeCell ref="AL56:AO56"/>
    <mergeCell ref="B55:N55"/>
    <mergeCell ref="O55:S55"/>
    <mergeCell ref="T55:AC55"/>
    <mergeCell ref="AD55:AG55"/>
    <mergeCell ref="AH55:AK55"/>
    <mergeCell ref="AL55:AO55"/>
    <mergeCell ref="A64:BL64"/>
    <mergeCell ref="AT62:AW62"/>
    <mergeCell ref="AX62:BA62"/>
    <mergeCell ref="BB62:BE62"/>
    <mergeCell ref="BF62:BI62"/>
    <mergeCell ref="BB59:BE59"/>
    <mergeCell ref="BF59:BI59"/>
    <mergeCell ref="BJ59:BM59"/>
    <mergeCell ref="B61:N61"/>
    <mergeCell ref="O61:S61"/>
    <mergeCell ref="T61:AC61"/>
    <mergeCell ref="AD61:AG61"/>
    <mergeCell ref="AH61:AK61"/>
    <mergeCell ref="AL61:AO61"/>
    <mergeCell ref="AP61:AS61"/>
    <mergeCell ref="B59:N59"/>
    <mergeCell ref="O59:S59"/>
    <mergeCell ref="T59:AC59"/>
    <mergeCell ref="AO71:BG71"/>
    <mergeCell ref="W72:AM72"/>
    <mergeCell ref="AO72:BG72"/>
    <mergeCell ref="A65:BL65"/>
    <mergeCell ref="A67:V67"/>
    <mergeCell ref="W67:AM67"/>
    <mergeCell ref="AO67:BG67"/>
    <mergeCell ref="W68:AM68"/>
    <mergeCell ref="AO68:BG68"/>
    <mergeCell ref="A69:F69"/>
    <mergeCell ref="A71:V71"/>
    <mergeCell ref="W71:AM71"/>
    <mergeCell ref="AD59:AG59"/>
    <mergeCell ref="AH59:AK59"/>
    <mergeCell ref="AL59:AO59"/>
    <mergeCell ref="AP59:AS59"/>
    <mergeCell ref="AT59:AW59"/>
    <mergeCell ref="AX59:BA59"/>
    <mergeCell ref="AX61:BA61"/>
    <mergeCell ref="BB61:BE61"/>
    <mergeCell ref="BF61:BI61"/>
    <mergeCell ref="AT61:AW61"/>
    <mergeCell ref="BJ61:BM61"/>
    <mergeCell ref="AP56:AS56"/>
    <mergeCell ref="AT56:AW56"/>
    <mergeCell ref="AX56:BA56"/>
    <mergeCell ref="BB56:BE56"/>
    <mergeCell ref="BF56:BI56"/>
    <mergeCell ref="BJ56:BM56"/>
    <mergeCell ref="BB55:BE55"/>
    <mergeCell ref="BF55:BI55"/>
    <mergeCell ref="BJ55:BM55"/>
    <mergeCell ref="AP55:AS55"/>
    <mergeCell ref="AT55:AW55"/>
    <mergeCell ref="AX55:BA55"/>
    <mergeCell ref="AT58:AW58"/>
    <mergeCell ref="AX58:BA58"/>
    <mergeCell ref="BB53:BE53"/>
    <mergeCell ref="BF53:BI53"/>
    <mergeCell ref="BJ53:BM53"/>
    <mergeCell ref="B53:N53"/>
    <mergeCell ref="O53:S53"/>
    <mergeCell ref="T53:AC53"/>
    <mergeCell ref="AD53:AG53"/>
    <mergeCell ref="AH53:AK53"/>
    <mergeCell ref="AL53:AO53"/>
    <mergeCell ref="AP53:AS53"/>
    <mergeCell ref="B52:N52"/>
    <mergeCell ref="O52:S52"/>
    <mergeCell ref="T52:AC52"/>
    <mergeCell ref="AD52:AG52"/>
    <mergeCell ref="AH52:AK52"/>
    <mergeCell ref="AL52:AO52"/>
    <mergeCell ref="AP52:AS52"/>
    <mergeCell ref="AT53:AW53"/>
    <mergeCell ref="AX53:BA53"/>
    <mergeCell ref="AD49:AG50"/>
    <mergeCell ref="AH49:AK50"/>
    <mergeCell ref="AT52:AW52"/>
    <mergeCell ref="AX52:BA52"/>
    <mergeCell ref="BB52:BE52"/>
    <mergeCell ref="BF52:BI52"/>
    <mergeCell ref="BJ52:BM52"/>
    <mergeCell ref="BB51:BE51"/>
    <mergeCell ref="BF51:BI51"/>
    <mergeCell ref="BJ51:BM51"/>
    <mergeCell ref="AV44:AY44"/>
    <mergeCell ref="AZ44:BC44"/>
    <mergeCell ref="BJ49:BM50"/>
    <mergeCell ref="B51:N51"/>
    <mergeCell ref="O51:S51"/>
    <mergeCell ref="T51:AC51"/>
    <mergeCell ref="AD51:AG51"/>
    <mergeCell ref="AH51:AK51"/>
    <mergeCell ref="AL51:AO51"/>
    <mergeCell ref="AP51:AS51"/>
    <mergeCell ref="AT51:AW51"/>
    <mergeCell ref="AX51:BA51"/>
    <mergeCell ref="AL49:AO50"/>
    <mergeCell ref="AP49:AS50"/>
    <mergeCell ref="AT49:AW50"/>
    <mergeCell ref="AX49:BA50"/>
    <mergeCell ref="BB49:BE50"/>
    <mergeCell ref="BF49:BI50"/>
    <mergeCell ref="B48:N50"/>
    <mergeCell ref="O48:S50"/>
    <mergeCell ref="T48:AC50"/>
    <mergeCell ref="AD48:AO48"/>
    <mergeCell ref="AP48:BA48"/>
    <mergeCell ref="BB48:BM48"/>
    <mergeCell ref="A44:C44"/>
    <mergeCell ref="D44:S44"/>
    <mergeCell ref="T44:W44"/>
    <mergeCell ref="X44:AA44"/>
    <mergeCell ref="AB44:AE44"/>
    <mergeCell ref="AF44:AI44"/>
    <mergeCell ref="AJ44:AM44"/>
    <mergeCell ref="AN44:AQ44"/>
    <mergeCell ref="AR44:AU44"/>
    <mergeCell ref="AN45:AQ45"/>
    <mergeCell ref="AR45:AU45"/>
    <mergeCell ref="AV45:AY45"/>
    <mergeCell ref="AZ45:BC45"/>
    <mergeCell ref="A45:C45"/>
    <mergeCell ref="D45:S45"/>
    <mergeCell ref="T45:W45"/>
    <mergeCell ref="X45:AA45"/>
    <mergeCell ref="AB45:AE45"/>
    <mergeCell ref="AF45:AI45"/>
    <mergeCell ref="A40:AV40"/>
    <mergeCell ref="A41:C43"/>
    <mergeCell ref="D41:S43"/>
    <mergeCell ref="T41:AE41"/>
    <mergeCell ref="AF41:AQ41"/>
    <mergeCell ref="AR41:BC41"/>
    <mergeCell ref="T42:W43"/>
    <mergeCell ref="X42:AA43"/>
    <mergeCell ref="AB42:AE43"/>
    <mergeCell ref="AF42:AI43"/>
    <mergeCell ref="AJ42:AM43"/>
    <mergeCell ref="AN42:AQ43"/>
    <mergeCell ref="AR42:AU43"/>
    <mergeCell ref="AV42:AY43"/>
    <mergeCell ref="AZ42:BC43"/>
    <mergeCell ref="AM36:AR36"/>
    <mergeCell ref="AS36:AX36"/>
    <mergeCell ref="AY36:BD36"/>
    <mergeCell ref="BE36:BJ36"/>
    <mergeCell ref="BK36:BP36"/>
    <mergeCell ref="A39:BL39"/>
    <mergeCell ref="A36:B36"/>
    <mergeCell ref="C36:N36"/>
    <mergeCell ref="O36:T36"/>
    <mergeCell ref="U36:Z36"/>
    <mergeCell ref="AA36:AF36"/>
    <mergeCell ref="AG36:AL36"/>
    <mergeCell ref="A35:BP35"/>
    <mergeCell ref="AM34:AR34"/>
    <mergeCell ref="AS34:AX34"/>
    <mergeCell ref="AY34:BD34"/>
    <mergeCell ref="BE34:BJ34"/>
    <mergeCell ref="BK34:BP34"/>
    <mergeCell ref="AS33:AX33"/>
    <mergeCell ref="AY33:BD33"/>
    <mergeCell ref="BE33:BJ33"/>
    <mergeCell ref="BK33:BP33"/>
    <mergeCell ref="AG34:AL34"/>
    <mergeCell ref="AA34:AF34"/>
    <mergeCell ref="U34:Z34"/>
    <mergeCell ref="O34:T34"/>
    <mergeCell ref="C34:N34"/>
    <mergeCell ref="A34:B34"/>
    <mergeCell ref="A33:B33"/>
    <mergeCell ref="C33:N33"/>
    <mergeCell ref="O33:T33"/>
    <mergeCell ref="U33:Z33"/>
    <mergeCell ref="AA33:AF33"/>
    <mergeCell ref="AG33:AL33"/>
    <mergeCell ref="AM33:AR33"/>
    <mergeCell ref="O32:T32"/>
    <mergeCell ref="U32:Z32"/>
    <mergeCell ref="AA32:AF32"/>
    <mergeCell ref="AG32:AL32"/>
    <mergeCell ref="AM32:AR32"/>
    <mergeCell ref="A27:F27"/>
    <mergeCell ref="G27:AZ27"/>
    <mergeCell ref="A28:F28"/>
    <mergeCell ref="G28:AZ28"/>
    <mergeCell ref="A29:BL29"/>
    <mergeCell ref="A31:B32"/>
    <mergeCell ref="C31:N32"/>
    <mergeCell ref="O31:AF31"/>
    <mergeCell ref="AG31:AX31"/>
    <mergeCell ref="AY31:BP31"/>
    <mergeCell ref="AY32:BD32"/>
    <mergeCell ref="BE32:BJ32"/>
    <mergeCell ref="BK32:BP32"/>
    <mergeCell ref="AS32:AX32"/>
    <mergeCell ref="A23:BJ23"/>
    <mergeCell ref="A24:F24"/>
    <mergeCell ref="G24:AZ24"/>
    <mergeCell ref="A25:F25"/>
    <mergeCell ref="G25:AZ25"/>
    <mergeCell ref="A26:F26"/>
    <mergeCell ref="G26:AZ26"/>
    <mergeCell ref="A19:F19"/>
    <mergeCell ref="G19:AZ19"/>
    <mergeCell ref="A20:F20"/>
    <mergeCell ref="G20:AZ20"/>
    <mergeCell ref="A21:K21"/>
    <mergeCell ref="L21:BJ21"/>
    <mergeCell ref="A16:F16"/>
    <mergeCell ref="G16:AZ16"/>
    <mergeCell ref="A17:F17"/>
    <mergeCell ref="G17:AZ17"/>
    <mergeCell ref="A18:F18"/>
    <mergeCell ref="G18:AZ18"/>
    <mergeCell ref="A12:K12"/>
    <mergeCell ref="L12:Q12"/>
    <mergeCell ref="S12:Y12"/>
    <mergeCell ref="AB12:BB12"/>
    <mergeCell ref="BC12:BI12"/>
    <mergeCell ref="A14:BJ14"/>
    <mergeCell ref="A10:K10"/>
    <mergeCell ref="L10:AX10"/>
    <mergeCell ref="BC10:BI10"/>
    <mergeCell ref="A11:B11"/>
    <mergeCell ref="C11:K11"/>
    <mergeCell ref="L11:R11"/>
    <mergeCell ref="S11:Y11"/>
    <mergeCell ref="AA11:BB11"/>
    <mergeCell ref="BC11:BI11"/>
    <mergeCell ref="A8:K8"/>
    <mergeCell ref="L8:AX8"/>
    <mergeCell ref="BC8:BI8"/>
    <mergeCell ref="A9:B9"/>
    <mergeCell ref="C9:K9"/>
    <mergeCell ref="L9:AX9"/>
    <mergeCell ref="BC9:BI9"/>
    <mergeCell ref="BB1:BL1"/>
    <mergeCell ref="A4:BL4"/>
    <mergeCell ref="A5:BL5"/>
    <mergeCell ref="AO6:BF6"/>
    <mergeCell ref="A7:B7"/>
    <mergeCell ref="C7:K7"/>
    <mergeCell ref="L7:AX7"/>
    <mergeCell ref="BC7:BI7"/>
  </mergeCells>
  <pageMargins left="0.11811023622047245" right="0.11811023622047245" top="0.55118110236220474" bottom="0.55118110236220474"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sheetPr>
    <tabColor theme="9" tint="0.59999389629810485"/>
  </sheetPr>
  <dimension ref="A1:CA88"/>
  <sheetViews>
    <sheetView view="pageBreakPreview" zoomScale="80" zoomScaleSheetLayoutView="70" workbookViewId="0">
      <selection activeCell="BO84" sqref="BO84"/>
    </sheetView>
  </sheetViews>
  <sheetFormatPr defaultRowHeight="12.75"/>
  <cols>
    <col min="1" max="23" width="2.85546875" style="1" customWidth="1"/>
    <col min="24" max="24" width="6.7109375" style="1" customWidth="1"/>
    <col min="25" max="27" width="2.85546875" style="1" customWidth="1"/>
    <col min="28" max="28" width="13.7109375" style="1" customWidth="1"/>
    <col min="29" max="54" width="2.85546875" style="1" customWidth="1"/>
    <col min="55" max="55" width="3.5703125" style="1" customWidth="1"/>
    <col min="56" max="57" width="2.85546875" style="1" customWidth="1"/>
    <col min="58" max="58" width="2" style="1" customWidth="1"/>
    <col min="59" max="59" width="1.5703125" style="1" customWidth="1"/>
    <col min="60" max="61" width="2.85546875" style="1" customWidth="1"/>
    <col min="62" max="62" width="1.7109375" style="1" customWidth="1"/>
    <col min="63" max="63" width="2.85546875" style="1" customWidth="1"/>
    <col min="64" max="64" width="1.5703125" style="1" customWidth="1"/>
    <col min="65" max="65" width="2.85546875" style="1" customWidth="1"/>
    <col min="66" max="72" width="3" style="1" customWidth="1"/>
    <col min="73" max="73" width="11.5703125" style="1" customWidth="1"/>
    <col min="74" max="77" width="3" style="1" customWidth="1"/>
    <col min="78" max="78" width="4.5703125" style="1" customWidth="1"/>
    <col min="79" max="79" width="5.28515625" style="1" hidden="1" customWidth="1"/>
    <col min="80" max="16384" width="9.140625" style="1"/>
  </cols>
  <sheetData>
    <row r="1" spans="1:64" ht="61.5"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
        <v>110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5.75" customHeight="1">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row>
    <row r="7" spans="1:64" ht="15.75">
      <c r="A7" s="149">
        <v>1</v>
      </c>
      <c r="B7" s="149"/>
      <c r="C7" s="148" t="s">
        <v>72</v>
      </c>
      <c r="D7" s="137"/>
      <c r="E7" s="137"/>
      <c r="F7" s="137"/>
      <c r="G7" s="137"/>
      <c r="H7" s="137"/>
      <c r="I7" s="137"/>
      <c r="J7" s="137"/>
      <c r="K7" s="137"/>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row>
    <row r="8" spans="1:64" ht="15.75">
      <c r="A8" s="189" t="s">
        <v>0</v>
      </c>
      <c r="B8" s="189"/>
      <c r="C8" s="189"/>
      <c r="D8" s="189"/>
      <c r="E8" s="189"/>
      <c r="F8" s="189"/>
      <c r="G8" s="189"/>
      <c r="H8" s="189"/>
      <c r="I8" s="189"/>
      <c r="J8" s="189"/>
      <c r="K8" s="189"/>
      <c r="L8" s="189" t="s">
        <v>1</v>
      </c>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row>
    <row r="9" spans="1:64" ht="15.7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row>
    <row r="10" spans="1:64" ht="22.5" customHeight="1">
      <c r="A10" s="149" t="s">
        <v>10</v>
      </c>
      <c r="B10" s="149"/>
      <c r="C10" s="148" t="s">
        <v>71</v>
      </c>
      <c r="D10" s="137"/>
      <c r="E10" s="137"/>
      <c r="F10" s="137"/>
      <c r="G10" s="137"/>
      <c r="H10" s="137"/>
      <c r="I10" s="137"/>
      <c r="J10" s="137"/>
      <c r="K10" s="137"/>
      <c r="L10" s="135" t="s">
        <v>38</v>
      </c>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row>
    <row r="11" spans="1:64" ht="15.95" customHeight="1">
      <c r="A11" s="189" t="s">
        <v>0</v>
      </c>
      <c r="B11" s="189"/>
      <c r="C11" s="189"/>
      <c r="D11" s="189"/>
      <c r="E11" s="189"/>
      <c r="F11" s="189"/>
      <c r="G11" s="189"/>
      <c r="H11" s="189"/>
      <c r="I11" s="189"/>
      <c r="J11" s="189"/>
      <c r="K11" s="189"/>
      <c r="L11" s="189" t="s">
        <v>2</v>
      </c>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row>
    <row r="12" spans="1:64" ht="15.9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spans="1:64" ht="15.75" customHeight="1">
      <c r="A13" s="149">
        <v>3</v>
      </c>
      <c r="B13" s="149"/>
      <c r="C13" s="148" t="s">
        <v>90</v>
      </c>
      <c r="D13" s="137"/>
      <c r="E13" s="137"/>
      <c r="F13" s="137"/>
      <c r="G13" s="137"/>
      <c r="H13" s="137"/>
      <c r="I13" s="137"/>
      <c r="J13" s="137"/>
      <c r="K13" s="137"/>
      <c r="L13" s="289" t="s">
        <v>55</v>
      </c>
      <c r="M13" s="133"/>
      <c r="N13" s="133"/>
      <c r="O13" s="133"/>
      <c r="P13" s="133"/>
      <c r="Q13" s="133"/>
      <c r="R13" s="133"/>
      <c r="S13" s="133"/>
      <c r="T13" s="133"/>
      <c r="U13" s="133"/>
      <c r="V13" s="133"/>
      <c r="W13" s="133"/>
      <c r="X13" s="133"/>
      <c r="Y13" s="133"/>
      <c r="Z13" s="133"/>
      <c r="AA13" s="133"/>
      <c r="AB13" s="133"/>
      <c r="AC13" s="290" t="s">
        <v>104</v>
      </c>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row>
    <row r="14" spans="1:64" ht="20.100000000000001" customHeight="1">
      <c r="A14" s="189" t="s">
        <v>0</v>
      </c>
      <c r="B14" s="189"/>
      <c r="C14" s="189"/>
      <c r="D14" s="189"/>
      <c r="E14" s="189"/>
      <c r="F14" s="189"/>
      <c r="G14" s="189"/>
      <c r="H14" s="189"/>
      <c r="I14" s="189"/>
      <c r="J14" s="189"/>
      <c r="K14" s="189"/>
      <c r="L14" s="189" t="s">
        <v>11</v>
      </c>
      <c r="M14" s="189"/>
      <c r="N14" s="189"/>
      <c r="O14" s="189"/>
      <c r="P14" s="189"/>
      <c r="Q14" s="189"/>
      <c r="R14" s="189"/>
      <c r="S14" s="189"/>
      <c r="T14" s="189"/>
      <c r="U14" s="189"/>
      <c r="V14" s="189"/>
      <c r="W14" s="189"/>
      <c r="X14" s="189"/>
      <c r="Y14" s="189"/>
      <c r="Z14" s="189"/>
      <c r="AA14" s="189"/>
      <c r="AB14" s="189"/>
      <c r="AC14" s="189" t="s">
        <v>3</v>
      </c>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row>
    <row r="15" spans="1:64" ht="34.5" customHeight="1">
      <c r="A15" s="96" t="s">
        <v>136</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row>
    <row r="17" spans="1:66" ht="27.95" customHeight="1">
      <c r="A17" s="144" t="s">
        <v>4</v>
      </c>
      <c r="B17" s="144"/>
      <c r="C17" s="144"/>
      <c r="D17" s="144"/>
      <c r="E17" s="144"/>
      <c r="F17" s="144"/>
      <c r="G17" s="144" t="s">
        <v>111</v>
      </c>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row>
    <row r="18" spans="1:66" s="16" customFormat="1" ht="15.75" customHeight="1">
      <c r="A18" s="139">
        <v>1</v>
      </c>
      <c r="B18" s="139"/>
      <c r="C18" s="139"/>
      <c r="D18" s="139"/>
      <c r="E18" s="139"/>
      <c r="F18" s="139"/>
      <c r="G18" s="139">
        <v>2</v>
      </c>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row>
    <row r="19" spans="1:66" ht="10.5" hidden="1" customHeight="1">
      <c r="A19" s="105" t="s">
        <v>14</v>
      </c>
      <c r="B19" s="105"/>
      <c r="C19" s="105"/>
      <c r="D19" s="105"/>
      <c r="E19" s="105"/>
      <c r="F19" s="105"/>
      <c r="G19" s="104" t="s">
        <v>15</v>
      </c>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N19" s="1" t="s">
        <v>16</v>
      </c>
    </row>
    <row r="20" spans="1:66" ht="18" customHeight="1">
      <c r="A20" s="105">
        <v>1</v>
      </c>
      <c r="B20" s="105"/>
      <c r="C20" s="105"/>
      <c r="D20" s="105"/>
      <c r="E20" s="105"/>
      <c r="F20" s="105"/>
      <c r="G20" s="140" t="s">
        <v>57</v>
      </c>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row>
    <row r="21" spans="1:66">
      <c r="A21" s="105"/>
      <c r="B21" s="105"/>
      <c r="C21" s="105"/>
      <c r="D21" s="105"/>
      <c r="E21" s="105"/>
      <c r="F21" s="105"/>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24"/>
      <c r="BB21" s="24"/>
      <c r="BC21" s="24"/>
      <c r="BD21" s="24"/>
      <c r="BE21" s="24"/>
      <c r="BF21" s="24"/>
      <c r="BG21" s="24"/>
      <c r="BH21" s="24"/>
      <c r="BI21" s="24"/>
      <c r="BJ21" s="24"/>
      <c r="BK21" s="24"/>
    </row>
    <row r="22" spans="1:66">
      <c r="A22" s="3"/>
      <c r="B22" s="3"/>
      <c r="C22" s="3"/>
      <c r="D22" s="3"/>
      <c r="E22" s="3"/>
      <c r="F22" s="3"/>
      <c r="G22" s="14"/>
      <c r="H22" s="14"/>
      <c r="I22" s="14"/>
      <c r="J22" s="14"/>
      <c r="K22" s="1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24"/>
      <c r="BB22" s="24"/>
      <c r="BC22" s="24"/>
      <c r="BD22" s="24"/>
      <c r="BE22" s="24"/>
      <c r="BF22" s="24"/>
      <c r="BG22" s="24"/>
      <c r="BH22" s="24"/>
      <c r="BI22" s="24"/>
      <c r="BJ22" s="24"/>
      <c r="BK22" s="24"/>
    </row>
    <row r="23" spans="1:66">
      <c r="A23" s="3"/>
      <c r="B23" s="3"/>
      <c r="C23" s="3"/>
      <c r="D23" s="3"/>
      <c r="E23" s="3"/>
      <c r="F23" s="3"/>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24"/>
      <c r="BB23" s="24"/>
      <c r="BC23" s="24"/>
      <c r="BD23" s="24"/>
      <c r="BE23" s="24"/>
      <c r="BF23" s="24"/>
      <c r="BG23" s="24"/>
      <c r="BH23" s="24"/>
      <c r="BI23" s="24"/>
      <c r="BJ23" s="24"/>
      <c r="BK23" s="24"/>
      <c r="BL23" s="24"/>
    </row>
    <row r="24" spans="1:66" ht="38.25" customHeight="1">
      <c r="A24" s="96" t="s">
        <v>140</v>
      </c>
      <c r="B24" s="96"/>
      <c r="C24" s="96"/>
      <c r="D24" s="96"/>
      <c r="E24" s="96"/>
      <c r="F24" s="96"/>
      <c r="G24" s="96"/>
      <c r="H24" s="96"/>
      <c r="I24" s="96"/>
      <c r="J24" s="96"/>
      <c r="K24" s="96"/>
      <c r="L24" s="218" t="s">
        <v>165</v>
      </c>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row>
    <row r="25" spans="1:66" ht="24" customHeight="1">
      <c r="A25" s="21"/>
      <c r="B25" s="21"/>
      <c r="C25" s="21"/>
      <c r="D25" s="21"/>
      <c r="E25" s="21"/>
      <c r="F25" s="21"/>
      <c r="G25" s="21"/>
      <c r="H25" s="21"/>
      <c r="I25" s="21"/>
      <c r="J25" s="21"/>
      <c r="K25" s="21"/>
      <c r="L25" s="33"/>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6" spans="1:66" ht="21.75" customHeight="1">
      <c r="A26" s="96" t="s">
        <v>134</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row>
    <row r="27" spans="1:66" ht="21" customHeight="1">
      <c r="A27" s="144" t="s">
        <v>4</v>
      </c>
      <c r="B27" s="144"/>
      <c r="C27" s="144"/>
      <c r="D27" s="144"/>
      <c r="E27" s="144"/>
      <c r="F27" s="144"/>
      <c r="G27" s="144" t="s">
        <v>56</v>
      </c>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row>
    <row r="28" spans="1:66" s="16" customFormat="1" ht="15.75" customHeight="1">
      <c r="A28" s="139">
        <v>1</v>
      </c>
      <c r="B28" s="139"/>
      <c r="C28" s="139"/>
      <c r="D28" s="139"/>
      <c r="E28" s="139"/>
      <c r="F28" s="139"/>
      <c r="G28" s="139">
        <v>2</v>
      </c>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row>
    <row r="29" spans="1:66" ht="10.5" hidden="1" customHeight="1">
      <c r="A29" s="105" t="s">
        <v>14</v>
      </c>
      <c r="B29" s="105"/>
      <c r="C29" s="105"/>
      <c r="D29" s="105"/>
      <c r="E29" s="105"/>
      <c r="F29" s="105"/>
      <c r="G29" s="104" t="s">
        <v>15</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N29" s="1" t="s">
        <v>16</v>
      </c>
    </row>
    <row r="30" spans="1:66" ht="16.5" customHeight="1">
      <c r="A30" s="105">
        <v>1</v>
      </c>
      <c r="B30" s="105"/>
      <c r="C30" s="105"/>
      <c r="D30" s="105"/>
      <c r="E30" s="105"/>
      <c r="F30" s="105"/>
      <c r="G30" s="140" t="s">
        <v>57</v>
      </c>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row>
    <row r="31" spans="1:66">
      <c r="A31" s="105"/>
      <c r="B31" s="105"/>
      <c r="C31" s="105"/>
      <c r="D31" s="105"/>
      <c r="E31" s="105"/>
      <c r="F31" s="105"/>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row>
    <row r="32" spans="1:66">
      <c r="A32" s="3"/>
      <c r="B32" s="3"/>
      <c r="C32" s="3"/>
      <c r="D32" s="3"/>
      <c r="E32" s="3"/>
      <c r="F32" s="3"/>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row>
    <row r="33" spans="1:78" ht="25.5" customHeight="1">
      <c r="A33" s="150" t="s">
        <v>116</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row>
    <row r="34" spans="1:78">
      <c r="BJ34" s="1" t="s">
        <v>120</v>
      </c>
    </row>
    <row r="35" spans="1:78" ht="27.95" customHeight="1">
      <c r="A35" s="144" t="s">
        <v>117</v>
      </c>
      <c r="B35" s="114"/>
      <c r="C35" s="144" t="s">
        <v>118</v>
      </c>
      <c r="D35" s="114"/>
      <c r="E35" s="114"/>
      <c r="F35" s="114"/>
      <c r="G35" s="114"/>
      <c r="H35" s="114"/>
      <c r="I35" s="114"/>
      <c r="J35" s="114"/>
      <c r="K35" s="114"/>
      <c r="L35" s="114"/>
      <c r="M35" s="114"/>
      <c r="N35" s="114"/>
      <c r="O35" s="145" t="s">
        <v>64</v>
      </c>
      <c r="P35" s="146"/>
      <c r="Q35" s="146"/>
      <c r="R35" s="146"/>
      <c r="S35" s="146"/>
      <c r="T35" s="146"/>
      <c r="U35" s="146"/>
      <c r="V35" s="146"/>
      <c r="W35" s="146"/>
      <c r="X35" s="146"/>
      <c r="Y35" s="146"/>
      <c r="Z35" s="146"/>
      <c r="AA35" s="146"/>
      <c r="AB35" s="146"/>
      <c r="AC35" s="146"/>
      <c r="AD35" s="146"/>
      <c r="AE35" s="146"/>
      <c r="AF35" s="147"/>
      <c r="AG35" s="145" t="s">
        <v>119</v>
      </c>
      <c r="AH35" s="146"/>
      <c r="AI35" s="146"/>
      <c r="AJ35" s="146"/>
      <c r="AK35" s="146"/>
      <c r="AL35" s="146"/>
      <c r="AM35" s="146"/>
      <c r="AN35" s="146"/>
      <c r="AO35" s="146"/>
      <c r="AP35" s="146"/>
      <c r="AQ35" s="146"/>
      <c r="AR35" s="146"/>
      <c r="AS35" s="146"/>
      <c r="AT35" s="146"/>
      <c r="AU35" s="146"/>
      <c r="AV35" s="146"/>
      <c r="AW35" s="146"/>
      <c r="AX35" s="147"/>
      <c r="AY35" s="145" t="s">
        <v>65</v>
      </c>
      <c r="AZ35" s="146"/>
      <c r="BA35" s="146"/>
      <c r="BB35" s="146"/>
      <c r="BC35" s="146"/>
      <c r="BD35" s="146"/>
      <c r="BE35" s="146"/>
      <c r="BF35" s="146"/>
      <c r="BG35" s="146"/>
      <c r="BH35" s="146"/>
      <c r="BI35" s="146"/>
      <c r="BJ35" s="146"/>
      <c r="BK35" s="146"/>
      <c r="BL35" s="146"/>
      <c r="BM35" s="146"/>
      <c r="BN35" s="146"/>
      <c r="BO35" s="146"/>
      <c r="BP35" s="147"/>
      <c r="BQ35" s="13"/>
      <c r="BR35" s="13"/>
      <c r="BS35" s="13"/>
      <c r="BT35" s="13"/>
      <c r="BU35" s="13"/>
      <c r="BV35" s="13"/>
      <c r="BW35" s="13"/>
      <c r="BX35" s="13"/>
      <c r="BY35" s="13"/>
      <c r="BZ35" s="13"/>
    </row>
    <row r="36" spans="1:78" ht="27.95" customHeight="1">
      <c r="A36" s="114"/>
      <c r="B36" s="114"/>
      <c r="C36" s="114"/>
      <c r="D36" s="114"/>
      <c r="E36" s="114"/>
      <c r="F36" s="114"/>
      <c r="G36" s="114"/>
      <c r="H36" s="114"/>
      <c r="I36" s="114"/>
      <c r="J36" s="114"/>
      <c r="K36" s="114"/>
      <c r="L36" s="114"/>
      <c r="M36" s="114"/>
      <c r="N36" s="114"/>
      <c r="O36" s="144" t="s">
        <v>7</v>
      </c>
      <c r="P36" s="144"/>
      <c r="Q36" s="144"/>
      <c r="R36" s="144"/>
      <c r="S36" s="144"/>
      <c r="T36" s="144"/>
      <c r="U36" s="144" t="s">
        <v>6</v>
      </c>
      <c r="V36" s="144"/>
      <c r="W36" s="144"/>
      <c r="X36" s="144"/>
      <c r="Y36" s="144"/>
      <c r="Z36" s="144"/>
      <c r="AA36" s="144" t="s">
        <v>5</v>
      </c>
      <c r="AB36" s="144"/>
      <c r="AC36" s="144"/>
      <c r="AD36" s="144"/>
      <c r="AE36" s="144"/>
      <c r="AF36" s="144"/>
      <c r="AG36" s="144" t="s">
        <v>7</v>
      </c>
      <c r="AH36" s="144"/>
      <c r="AI36" s="144"/>
      <c r="AJ36" s="144"/>
      <c r="AK36" s="144"/>
      <c r="AL36" s="144"/>
      <c r="AM36" s="144" t="s">
        <v>6</v>
      </c>
      <c r="AN36" s="144"/>
      <c r="AO36" s="144"/>
      <c r="AP36" s="144"/>
      <c r="AQ36" s="144"/>
      <c r="AR36" s="144"/>
      <c r="AS36" s="144" t="s">
        <v>5</v>
      </c>
      <c r="AT36" s="144"/>
      <c r="AU36" s="144"/>
      <c r="AV36" s="144"/>
      <c r="AW36" s="144"/>
      <c r="AX36" s="144"/>
      <c r="AY36" s="144" t="s">
        <v>7</v>
      </c>
      <c r="AZ36" s="144"/>
      <c r="BA36" s="144"/>
      <c r="BB36" s="144"/>
      <c r="BC36" s="144"/>
      <c r="BD36" s="144"/>
      <c r="BE36" s="144" t="s">
        <v>6</v>
      </c>
      <c r="BF36" s="144"/>
      <c r="BG36" s="144"/>
      <c r="BH36" s="144"/>
      <c r="BI36" s="144"/>
      <c r="BJ36" s="144"/>
      <c r="BK36" s="144" t="s">
        <v>5</v>
      </c>
      <c r="BL36" s="144"/>
      <c r="BM36" s="144"/>
      <c r="BN36" s="144"/>
      <c r="BO36" s="144"/>
      <c r="BP36" s="144"/>
      <c r="BQ36" s="13"/>
      <c r="BR36" s="13"/>
      <c r="BS36" s="13"/>
      <c r="BT36" s="13"/>
      <c r="BU36" s="13"/>
      <c r="BV36" s="13"/>
      <c r="BW36" s="13"/>
      <c r="BX36" s="13"/>
      <c r="BY36" s="13"/>
      <c r="BZ36" s="13"/>
    </row>
    <row r="37" spans="1:78" s="16" customFormat="1" ht="15.75" customHeight="1">
      <c r="A37" s="116">
        <v>1</v>
      </c>
      <c r="B37" s="116"/>
      <c r="C37" s="139">
        <v>2</v>
      </c>
      <c r="D37" s="139"/>
      <c r="E37" s="139"/>
      <c r="F37" s="139"/>
      <c r="G37" s="139"/>
      <c r="H37" s="139"/>
      <c r="I37" s="139"/>
      <c r="J37" s="139"/>
      <c r="K37" s="139"/>
      <c r="L37" s="139"/>
      <c r="M37" s="139"/>
      <c r="N37" s="139"/>
      <c r="O37" s="139">
        <v>3</v>
      </c>
      <c r="P37" s="139"/>
      <c r="Q37" s="139"/>
      <c r="R37" s="139"/>
      <c r="S37" s="139"/>
      <c r="T37" s="139"/>
      <c r="U37" s="139">
        <v>4</v>
      </c>
      <c r="V37" s="139"/>
      <c r="W37" s="139"/>
      <c r="X37" s="139"/>
      <c r="Y37" s="139"/>
      <c r="Z37" s="139"/>
      <c r="AA37" s="139">
        <v>5</v>
      </c>
      <c r="AB37" s="139"/>
      <c r="AC37" s="139"/>
      <c r="AD37" s="139"/>
      <c r="AE37" s="139"/>
      <c r="AF37" s="139"/>
      <c r="AG37" s="139">
        <v>6</v>
      </c>
      <c r="AH37" s="139"/>
      <c r="AI37" s="139"/>
      <c r="AJ37" s="139"/>
      <c r="AK37" s="139"/>
      <c r="AL37" s="139"/>
      <c r="AM37" s="139">
        <v>7</v>
      </c>
      <c r="AN37" s="139"/>
      <c r="AO37" s="139"/>
      <c r="AP37" s="139"/>
      <c r="AQ37" s="139"/>
      <c r="AR37" s="139"/>
      <c r="AS37" s="139">
        <v>8</v>
      </c>
      <c r="AT37" s="139"/>
      <c r="AU37" s="139"/>
      <c r="AV37" s="139"/>
      <c r="AW37" s="139"/>
      <c r="AX37" s="139"/>
      <c r="AY37" s="139">
        <v>9</v>
      </c>
      <c r="AZ37" s="139"/>
      <c r="BA37" s="139"/>
      <c r="BB37" s="139"/>
      <c r="BC37" s="139"/>
      <c r="BD37" s="139"/>
      <c r="BE37" s="139">
        <v>10</v>
      </c>
      <c r="BF37" s="139"/>
      <c r="BG37" s="139"/>
      <c r="BH37" s="139"/>
      <c r="BI37" s="139"/>
      <c r="BJ37" s="139"/>
      <c r="BK37" s="139">
        <v>11</v>
      </c>
      <c r="BL37" s="139"/>
      <c r="BM37" s="139"/>
      <c r="BN37" s="139"/>
      <c r="BO37" s="139"/>
      <c r="BP37" s="139"/>
      <c r="BQ37" s="23"/>
      <c r="BR37" s="23"/>
      <c r="BS37" s="23"/>
      <c r="BT37" s="23"/>
      <c r="BU37" s="23"/>
      <c r="BV37" s="23"/>
      <c r="BW37" s="23"/>
      <c r="BX37" s="23"/>
      <c r="BY37" s="23"/>
      <c r="BZ37" s="23"/>
    </row>
    <row r="38" spans="1:78" ht="21" customHeight="1">
      <c r="A38" s="114">
        <v>1</v>
      </c>
      <c r="B38" s="114"/>
      <c r="C38" s="234" t="s">
        <v>177</v>
      </c>
      <c r="D38" s="234"/>
      <c r="E38" s="234"/>
      <c r="F38" s="234"/>
      <c r="G38" s="234"/>
      <c r="H38" s="234"/>
      <c r="I38" s="114"/>
      <c r="J38" s="114"/>
      <c r="K38" s="114"/>
      <c r="L38" s="114"/>
      <c r="M38" s="114"/>
      <c r="N38" s="114"/>
      <c r="O38" s="113">
        <v>1469700</v>
      </c>
      <c r="P38" s="113"/>
      <c r="Q38" s="113"/>
      <c r="R38" s="113"/>
      <c r="S38" s="113"/>
      <c r="T38" s="113"/>
      <c r="U38" s="79"/>
      <c r="V38" s="80"/>
      <c r="W38" s="80"/>
      <c r="X38" s="80"/>
      <c r="Y38" s="80"/>
      <c r="Z38" s="81"/>
      <c r="AA38" s="113">
        <f>SUM(O38:Z38)</f>
        <v>1469700</v>
      </c>
      <c r="AB38" s="113"/>
      <c r="AC38" s="113"/>
      <c r="AD38" s="113"/>
      <c r="AE38" s="113"/>
      <c r="AF38" s="113"/>
      <c r="AG38" s="113">
        <v>1469087.86</v>
      </c>
      <c r="AH38" s="113"/>
      <c r="AI38" s="113"/>
      <c r="AJ38" s="113"/>
      <c r="AK38" s="113"/>
      <c r="AL38" s="113"/>
      <c r="AM38" s="79"/>
      <c r="AN38" s="80"/>
      <c r="AO38" s="80"/>
      <c r="AP38" s="80"/>
      <c r="AQ38" s="80"/>
      <c r="AR38" s="81"/>
      <c r="AS38" s="113">
        <f>SUM(AG38:AR38)</f>
        <v>1469087.86</v>
      </c>
      <c r="AT38" s="113"/>
      <c r="AU38" s="113"/>
      <c r="AV38" s="113"/>
      <c r="AW38" s="113"/>
      <c r="AX38" s="113"/>
      <c r="AY38" s="113">
        <f>AG38-O38</f>
        <v>-612.13999999989755</v>
      </c>
      <c r="AZ38" s="113"/>
      <c r="BA38" s="113"/>
      <c r="BB38" s="113"/>
      <c r="BC38" s="113"/>
      <c r="BD38" s="113"/>
      <c r="BE38" s="113">
        <f>AM38-U38</f>
        <v>0</v>
      </c>
      <c r="BF38" s="113"/>
      <c r="BG38" s="113"/>
      <c r="BH38" s="113"/>
      <c r="BI38" s="113"/>
      <c r="BJ38" s="113"/>
      <c r="BK38" s="113">
        <f>AS38-AA38</f>
        <v>-612.13999999989755</v>
      </c>
      <c r="BL38" s="113"/>
      <c r="BM38" s="113"/>
      <c r="BN38" s="113"/>
      <c r="BO38" s="113"/>
      <c r="BP38" s="113"/>
      <c r="BQ38" s="14"/>
      <c r="BR38" s="14"/>
      <c r="BS38" s="14"/>
      <c r="BT38" s="14"/>
      <c r="BU38" s="14"/>
      <c r="BV38" s="14"/>
      <c r="BW38" s="14"/>
      <c r="BX38" s="14"/>
      <c r="BY38" s="14"/>
      <c r="BZ38" s="14"/>
    </row>
    <row r="39" spans="1:78" ht="28.5" customHeight="1">
      <c r="A39" s="127" t="s">
        <v>190</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14"/>
      <c r="BR39" s="14"/>
      <c r="BS39" s="14"/>
      <c r="BT39" s="14"/>
      <c r="BU39" s="14"/>
      <c r="BV39" s="14"/>
      <c r="BW39" s="14"/>
      <c r="BX39" s="14"/>
      <c r="BY39" s="14"/>
      <c r="BZ39" s="14"/>
    </row>
    <row r="40" spans="1:78" ht="21" customHeight="1">
      <c r="A40" s="114">
        <v>2</v>
      </c>
      <c r="B40" s="114"/>
      <c r="C40" s="234" t="s">
        <v>178</v>
      </c>
      <c r="D40" s="234"/>
      <c r="E40" s="234"/>
      <c r="F40" s="234"/>
      <c r="G40" s="234"/>
      <c r="H40" s="234"/>
      <c r="I40" s="114"/>
      <c r="J40" s="114"/>
      <c r="K40" s="114"/>
      <c r="L40" s="114"/>
      <c r="M40" s="114"/>
      <c r="N40" s="114"/>
      <c r="O40" s="113">
        <v>23700</v>
      </c>
      <c r="P40" s="113"/>
      <c r="Q40" s="113"/>
      <c r="R40" s="113"/>
      <c r="S40" s="113"/>
      <c r="T40" s="113"/>
      <c r="U40" s="79"/>
      <c r="V40" s="80"/>
      <c r="W40" s="80"/>
      <c r="X40" s="80"/>
      <c r="Y40" s="80"/>
      <c r="Z40" s="81"/>
      <c r="AA40" s="113">
        <f>SUM(O40:Z40)</f>
        <v>23700</v>
      </c>
      <c r="AB40" s="113"/>
      <c r="AC40" s="113"/>
      <c r="AD40" s="113"/>
      <c r="AE40" s="113"/>
      <c r="AF40" s="113"/>
      <c r="AG40" s="113">
        <v>23700</v>
      </c>
      <c r="AH40" s="113"/>
      <c r="AI40" s="113"/>
      <c r="AJ40" s="113"/>
      <c r="AK40" s="113"/>
      <c r="AL40" s="113"/>
      <c r="AM40" s="79"/>
      <c r="AN40" s="80"/>
      <c r="AO40" s="80"/>
      <c r="AP40" s="80"/>
      <c r="AQ40" s="80"/>
      <c r="AR40" s="81"/>
      <c r="AS40" s="113">
        <f>SUM(AG40:AR40)</f>
        <v>23700</v>
      </c>
      <c r="AT40" s="113"/>
      <c r="AU40" s="113"/>
      <c r="AV40" s="113"/>
      <c r="AW40" s="113"/>
      <c r="AX40" s="113"/>
      <c r="AY40" s="113">
        <f>AG40-O40</f>
        <v>0</v>
      </c>
      <c r="AZ40" s="113"/>
      <c r="BA40" s="113"/>
      <c r="BB40" s="113"/>
      <c r="BC40" s="113"/>
      <c r="BD40" s="113"/>
      <c r="BE40" s="113">
        <f>AM40-U40</f>
        <v>0</v>
      </c>
      <c r="BF40" s="113"/>
      <c r="BG40" s="113"/>
      <c r="BH40" s="113"/>
      <c r="BI40" s="113"/>
      <c r="BJ40" s="113"/>
      <c r="BK40" s="113">
        <f>AS40-AA40</f>
        <v>0</v>
      </c>
      <c r="BL40" s="113"/>
      <c r="BM40" s="113"/>
      <c r="BN40" s="113"/>
      <c r="BO40" s="113"/>
      <c r="BP40" s="113"/>
      <c r="BQ40" s="14"/>
      <c r="BR40" s="14"/>
      <c r="BS40" s="14"/>
      <c r="BT40" s="14"/>
      <c r="BU40" s="14"/>
      <c r="BV40" s="14"/>
      <c r="BW40" s="14"/>
      <c r="BX40" s="14"/>
      <c r="BY40" s="14"/>
      <c r="BZ40" s="14"/>
    </row>
    <row r="41" spans="1:78" ht="21" customHeight="1">
      <c r="A41" s="280"/>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1"/>
      <c r="BQ41" s="14"/>
      <c r="BR41" s="14"/>
      <c r="BS41" s="14"/>
      <c r="BT41" s="14"/>
      <c r="BU41" s="14"/>
      <c r="BV41" s="14"/>
      <c r="BW41" s="14"/>
      <c r="BX41" s="14"/>
      <c r="BY41" s="14"/>
      <c r="BZ41" s="14"/>
    </row>
    <row r="42" spans="1:78" ht="21" customHeight="1">
      <c r="A42" s="114">
        <v>3</v>
      </c>
      <c r="B42" s="114"/>
      <c r="C42" s="234" t="s">
        <v>179</v>
      </c>
      <c r="D42" s="234"/>
      <c r="E42" s="234"/>
      <c r="F42" s="234"/>
      <c r="G42" s="234"/>
      <c r="H42" s="234"/>
      <c r="I42" s="114"/>
      <c r="J42" s="114"/>
      <c r="K42" s="114"/>
      <c r="L42" s="114"/>
      <c r="M42" s="114"/>
      <c r="N42" s="114"/>
      <c r="O42" s="113">
        <v>354200</v>
      </c>
      <c r="P42" s="113"/>
      <c r="Q42" s="113"/>
      <c r="R42" s="113"/>
      <c r="S42" s="113"/>
      <c r="T42" s="113"/>
      <c r="U42" s="79"/>
      <c r="V42" s="80"/>
      <c r="W42" s="80"/>
      <c r="X42" s="80"/>
      <c r="Y42" s="80"/>
      <c r="Z42" s="81"/>
      <c r="AA42" s="113">
        <f>SUM(O42:Z42)</f>
        <v>354200</v>
      </c>
      <c r="AB42" s="113"/>
      <c r="AC42" s="113"/>
      <c r="AD42" s="113"/>
      <c r="AE42" s="113"/>
      <c r="AF42" s="113"/>
      <c r="AG42" s="113">
        <f>1846913.51-AG38-AG40</f>
        <v>354125.64999999991</v>
      </c>
      <c r="AH42" s="113"/>
      <c r="AI42" s="113"/>
      <c r="AJ42" s="113"/>
      <c r="AK42" s="113"/>
      <c r="AL42" s="113"/>
      <c r="AM42" s="79"/>
      <c r="AN42" s="80"/>
      <c r="AO42" s="80"/>
      <c r="AP42" s="80"/>
      <c r="AQ42" s="80"/>
      <c r="AR42" s="81"/>
      <c r="AS42" s="113">
        <f>SUM(AG42:AR42)</f>
        <v>354125.64999999991</v>
      </c>
      <c r="AT42" s="113"/>
      <c r="AU42" s="113"/>
      <c r="AV42" s="113"/>
      <c r="AW42" s="113"/>
      <c r="AX42" s="113"/>
      <c r="AY42" s="113">
        <f>AG42-O42</f>
        <v>-74.350000000093132</v>
      </c>
      <c r="AZ42" s="113"/>
      <c r="BA42" s="113"/>
      <c r="BB42" s="113"/>
      <c r="BC42" s="113"/>
      <c r="BD42" s="113"/>
      <c r="BE42" s="113">
        <f>AM42-U42</f>
        <v>0</v>
      </c>
      <c r="BF42" s="113"/>
      <c r="BG42" s="113"/>
      <c r="BH42" s="113"/>
      <c r="BI42" s="113"/>
      <c r="BJ42" s="113"/>
      <c r="BK42" s="113">
        <f>AS42-AA42</f>
        <v>-74.350000000093132</v>
      </c>
      <c r="BL42" s="113"/>
      <c r="BM42" s="113"/>
      <c r="BN42" s="113"/>
      <c r="BO42" s="113"/>
      <c r="BP42" s="113"/>
      <c r="BQ42" s="14"/>
      <c r="BR42" s="14"/>
      <c r="BS42" s="14"/>
      <c r="BT42" s="14"/>
      <c r="BU42" s="14"/>
      <c r="BV42" s="14"/>
      <c r="BW42" s="14"/>
      <c r="BX42" s="14"/>
      <c r="BY42" s="14"/>
      <c r="BZ42" s="14"/>
    </row>
    <row r="43" spans="1:78" ht="21" customHeight="1">
      <c r="A43" s="127" t="s">
        <v>191</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9"/>
      <c r="BQ43" s="14"/>
      <c r="BR43" s="14"/>
      <c r="BS43" s="14"/>
      <c r="BT43" s="14"/>
      <c r="BU43" s="14"/>
      <c r="BV43" s="14"/>
      <c r="BW43" s="14"/>
      <c r="BX43" s="14"/>
      <c r="BY43" s="14"/>
      <c r="BZ43" s="14"/>
    </row>
    <row r="44" spans="1:78" ht="21" customHeight="1">
      <c r="A44" s="114"/>
      <c r="B44" s="114"/>
      <c r="C44" s="234" t="s">
        <v>126</v>
      </c>
      <c r="D44" s="234"/>
      <c r="E44" s="234"/>
      <c r="F44" s="234"/>
      <c r="G44" s="234"/>
      <c r="H44" s="234"/>
      <c r="I44" s="114"/>
      <c r="J44" s="114"/>
      <c r="K44" s="114"/>
      <c r="L44" s="114"/>
      <c r="M44" s="114"/>
      <c r="N44" s="114"/>
      <c r="O44" s="113">
        <f>SUM(O38:T42)</f>
        <v>1847600</v>
      </c>
      <c r="P44" s="113"/>
      <c r="Q44" s="113"/>
      <c r="R44" s="113"/>
      <c r="S44" s="113"/>
      <c r="T44" s="113"/>
      <c r="U44" s="113">
        <f>SUM(U38:Z42)</f>
        <v>0</v>
      </c>
      <c r="V44" s="113"/>
      <c r="W44" s="113"/>
      <c r="X44" s="113"/>
      <c r="Y44" s="113"/>
      <c r="Z44" s="113"/>
      <c r="AA44" s="113">
        <f>SUM(AA38:AF42)</f>
        <v>1847600</v>
      </c>
      <c r="AB44" s="113"/>
      <c r="AC44" s="113"/>
      <c r="AD44" s="113"/>
      <c r="AE44" s="113"/>
      <c r="AF44" s="113"/>
      <c r="AG44" s="113">
        <f>SUM(AG38:AL42)</f>
        <v>1846913.51</v>
      </c>
      <c r="AH44" s="113"/>
      <c r="AI44" s="113"/>
      <c r="AJ44" s="113"/>
      <c r="AK44" s="113"/>
      <c r="AL44" s="113"/>
      <c r="AM44" s="113">
        <f>SUM(AM38:AR42)</f>
        <v>0</v>
      </c>
      <c r="AN44" s="113"/>
      <c r="AO44" s="113"/>
      <c r="AP44" s="113"/>
      <c r="AQ44" s="113"/>
      <c r="AR44" s="113"/>
      <c r="AS44" s="113">
        <f>SUM(AS38:AX42)</f>
        <v>1846913.51</v>
      </c>
      <c r="AT44" s="113"/>
      <c r="AU44" s="113"/>
      <c r="AV44" s="113"/>
      <c r="AW44" s="113"/>
      <c r="AX44" s="113"/>
      <c r="AY44" s="113">
        <f>SUM(AY38:BD42)</f>
        <v>-686.48999999999069</v>
      </c>
      <c r="AZ44" s="113"/>
      <c r="BA44" s="113"/>
      <c r="BB44" s="113"/>
      <c r="BC44" s="113"/>
      <c r="BD44" s="113"/>
      <c r="BE44" s="113">
        <f>SUM(BE38:BJ42)</f>
        <v>0</v>
      </c>
      <c r="BF44" s="113"/>
      <c r="BG44" s="113"/>
      <c r="BH44" s="113"/>
      <c r="BI44" s="113"/>
      <c r="BJ44" s="113"/>
      <c r="BK44" s="113">
        <f>SUM(BK38:BP42)</f>
        <v>-686.48999999999069</v>
      </c>
      <c r="BL44" s="113"/>
      <c r="BM44" s="113"/>
      <c r="BN44" s="113"/>
      <c r="BO44" s="113"/>
      <c r="BP44" s="113"/>
      <c r="BQ44" s="14"/>
      <c r="BR44" s="14"/>
      <c r="BS44" s="14"/>
      <c r="BT44" s="14"/>
      <c r="BU44" s="52">
        <f>AS44/AA44</f>
        <v>0.99962844230352887</v>
      </c>
      <c r="BV44" s="14"/>
      <c r="BW44" s="14"/>
      <c r="BX44" s="14"/>
      <c r="BY44" s="14"/>
      <c r="BZ44" s="14"/>
    </row>
    <row r="45" spans="1:78">
      <c r="A45" s="3"/>
      <c r="B45" s="3"/>
      <c r="C45" s="3"/>
      <c r="D45" s="3"/>
      <c r="E45" s="3"/>
      <c r="F45" s="3"/>
      <c r="G45" s="3"/>
      <c r="H45" s="3"/>
      <c r="I45" s="3"/>
      <c r="J45" s="3"/>
      <c r="K45" s="3"/>
      <c r="L45" s="3"/>
      <c r="M45" s="3"/>
      <c r="N45" s="3"/>
      <c r="O45" s="3"/>
      <c r="P45" s="3"/>
      <c r="Q45" s="3"/>
      <c r="R45" s="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7" spans="1:78" ht="15.75" customHeight="1">
      <c r="A47" s="150" t="s">
        <v>121</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row>
    <row r="48" spans="1:78" ht="15" customHeight="1">
      <c r="A48" s="169" t="s">
        <v>120</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7"/>
      <c r="AX48" s="7"/>
      <c r="AY48" s="7"/>
      <c r="AZ48" s="7"/>
      <c r="BA48" s="7"/>
      <c r="BB48" s="7"/>
      <c r="BC48" s="7"/>
      <c r="BD48" s="7"/>
      <c r="BE48" s="7"/>
      <c r="BF48" s="7"/>
      <c r="BG48" s="7"/>
      <c r="BH48" s="7"/>
      <c r="BI48" s="7"/>
      <c r="BJ48" s="7"/>
      <c r="BK48" s="7"/>
      <c r="BL48" s="7"/>
    </row>
    <row r="49" spans="1:65" ht="22.5" customHeight="1">
      <c r="A49" s="157" t="s">
        <v>117</v>
      </c>
      <c r="B49" s="158"/>
      <c r="C49" s="159"/>
      <c r="D49" s="118" t="s">
        <v>122</v>
      </c>
      <c r="E49" s="119"/>
      <c r="F49" s="119"/>
      <c r="G49" s="119"/>
      <c r="H49" s="119"/>
      <c r="I49" s="119"/>
      <c r="J49" s="119"/>
      <c r="K49" s="119"/>
      <c r="L49" s="119"/>
      <c r="M49" s="119"/>
      <c r="N49" s="119"/>
      <c r="O49" s="119"/>
      <c r="P49" s="119"/>
      <c r="Q49" s="119"/>
      <c r="R49" s="119"/>
      <c r="S49" s="120"/>
      <c r="T49" s="101" t="s">
        <v>123</v>
      </c>
      <c r="U49" s="102"/>
      <c r="V49" s="102"/>
      <c r="W49" s="102"/>
      <c r="X49" s="102"/>
      <c r="Y49" s="102"/>
      <c r="Z49" s="102"/>
      <c r="AA49" s="102"/>
      <c r="AB49" s="102"/>
      <c r="AC49" s="102"/>
      <c r="AD49" s="102"/>
      <c r="AE49" s="103"/>
      <c r="AF49" s="101" t="s">
        <v>119</v>
      </c>
      <c r="AG49" s="102"/>
      <c r="AH49" s="102"/>
      <c r="AI49" s="102"/>
      <c r="AJ49" s="102"/>
      <c r="AK49" s="102"/>
      <c r="AL49" s="102"/>
      <c r="AM49" s="102"/>
      <c r="AN49" s="102"/>
      <c r="AO49" s="102"/>
      <c r="AP49" s="102"/>
      <c r="AQ49" s="103"/>
      <c r="AR49" s="101" t="s">
        <v>65</v>
      </c>
      <c r="AS49" s="102"/>
      <c r="AT49" s="102"/>
      <c r="AU49" s="102"/>
      <c r="AV49" s="102"/>
      <c r="AW49" s="102"/>
      <c r="AX49" s="102"/>
      <c r="AY49" s="102"/>
      <c r="AZ49" s="102"/>
      <c r="BA49" s="102"/>
      <c r="BB49" s="102"/>
      <c r="BC49" s="103"/>
    </row>
    <row r="50" spans="1:65" ht="15.95" customHeight="1">
      <c r="A50" s="160"/>
      <c r="B50" s="161"/>
      <c r="C50" s="162"/>
      <c r="D50" s="121"/>
      <c r="E50" s="122"/>
      <c r="F50" s="122"/>
      <c r="G50" s="122"/>
      <c r="H50" s="122"/>
      <c r="I50" s="122"/>
      <c r="J50" s="122"/>
      <c r="K50" s="122"/>
      <c r="L50" s="122"/>
      <c r="M50" s="122"/>
      <c r="N50" s="122"/>
      <c r="O50" s="122"/>
      <c r="P50" s="122"/>
      <c r="Q50" s="122"/>
      <c r="R50" s="122"/>
      <c r="S50" s="123"/>
      <c r="T50" s="151" t="s">
        <v>7</v>
      </c>
      <c r="U50" s="151"/>
      <c r="V50" s="151"/>
      <c r="W50" s="152"/>
      <c r="X50" s="155" t="s">
        <v>6</v>
      </c>
      <c r="Y50" s="151"/>
      <c r="Z50" s="151"/>
      <c r="AA50" s="152"/>
      <c r="AB50" s="155" t="s">
        <v>5</v>
      </c>
      <c r="AC50" s="151"/>
      <c r="AD50" s="151"/>
      <c r="AE50" s="152"/>
      <c r="AF50" s="151" t="s">
        <v>7</v>
      </c>
      <c r="AG50" s="151"/>
      <c r="AH50" s="151"/>
      <c r="AI50" s="152"/>
      <c r="AJ50" s="155" t="s">
        <v>6</v>
      </c>
      <c r="AK50" s="151"/>
      <c r="AL50" s="151"/>
      <c r="AM50" s="152"/>
      <c r="AN50" s="155" t="s">
        <v>5</v>
      </c>
      <c r="AO50" s="151"/>
      <c r="AP50" s="151"/>
      <c r="AQ50" s="152"/>
      <c r="AR50" s="151" t="s">
        <v>7</v>
      </c>
      <c r="AS50" s="151"/>
      <c r="AT50" s="151"/>
      <c r="AU50" s="152"/>
      <c r="AV50" s="155" t="s">
        <v>6</v>
      </c>
      <c r="AW50" s="151"/>
      <c r="AX50" s="151"/>
      <c r="AY50" s="152"/>
      <c r="AZ50" s="155" t="s">
        <v>5</v>
      </c>
      <c r="BA50" s="151"/>
      <c r="BB50" s="151"/>
      <c r="BC50" s="152"/>
    </row>
    <row r="51" spans="1:65" ht="12.75" customHeight="1">
      <c r="A51" s="163"/>
      <c r="B51" s="164"/>
      <c r="C51" s="165"/>
      <c r="D51" s="124"/>
      <c r="E51" s="125"/>
      <c r="F51" s="125"/>
      <c r="G51" s="125"/>
      <c r="H51" s="125"/>
      <c r="I51" s="125"/>
      <c r="J51" s="125"/>
      <c r="K51" s="125"/>
      <c r="L51" s="125"/>
      <c r="M51" s="125"/>
      <c r="N51" s="125"/>
      <c r="O51" s="125"/>
      <c r="P51" s="125"/>
      <c r="Q51" s="125"/>
      <c r="R51" s="125"/>
      <c r="S51" s="126"/>
      <c r="T51" s="153"/>
      <c r="U51" s="153"/>
      <c r="V51" s="153"/>
      <c r="W51" s="154"/>
      <c r="X51" s="156"/>
      <c r="Y51" s="153"/>
      <c r="Z51" s="153"/>
      <c r="AA51" s="154"/>
      <c r="AB51" s="156"/>
      <c r="AC51" s="153"/>
      <c r="AD51" s="153"/>
      <c r="AE51" s="154"/>
      <c r="AF51" s="153"/>
      <c r="AG51" s="153"/>
      <c r="AH51" s="153"/>
      <c r="AI51" s="154"/>
      <c r="AJ51" s="156"/>
      <c r="AK51" s="153"/>
      <c r="AL51" s="153"/>
      <c r="AM51" s="154"/>
      <c r="AN51" s="156"/>
      <c r="AO51" s="153"/>
      <c r="AP51" s="153"/>
      <c r="AQ51" s="154"/>
      <c r="AR51" s="153"/>
      <c r="AS51" s="153"/>
      <c r="AT51" s="153"/>
      <c r="AU51" s="154"/>
      <c r="AV51" s="156"/>
      <c r="AW51" s="153"/>
      <c r="AX51" s="153"/>
      <c r="AY51" s="154"/>
      <c r="AZ51" s="156"/>
      <c r="BA51" s="153"/>
      <c r="BB51" s="153"/>
      <c r="BC51" s="154"/>
    </row>
    <row r="52" spans="1:65" s="16" customFormat="1" ht="15.95" customHeight="1">
      <c r="A52" s="166">
        <v>1</v>
      </c>
      <c r="B52" s="167"/>
      <c r="C52" s="168"/>
      <c r="D52" s="117">
        <v>1</v>
      </c>
      <c r="E52" s="117"/>
      <c r="F52" s="117"/>
      <c r="G52" s="117"/>
      <c r="H52" s="117"/>
      <c r="I52" s="117"/>
      <c r="J52" s="117"/>
      <c r="K52" s="117"/>
      <c r="L52" s="117"/>
      <c r="M52" s="117"/>
      <c r="N52" s="117"/>
      <c r="O52" s="117"/>
      <c r="P52" s="117"/>
      <c r="Q52" s="117"/>
      <c r="R52" s="117"/>
      <c r="S52" s="117"/>
      <c r="T52" s="110">
        <v>3</v>
      </c>
      <c r="U52" s="111"/>
      <c r="V52" s="111"/>
      <c r="W52" s="112"/>
      <c r="X52" s="110">
        <v>4</v>
      </c>
      <c r="Y52" s="111"/>
      <c r="Z52" s="111"/>
      <c r="AA52" s="112"/>
      <c r="AB52" s="110">
        <v>5</v>
      </c>
      <c r="AC52" s="111"/>
      <c r="AD52" s="111"/>
      <c r="AE52" s="112"/>
      <c r="AF52" s="110">
        <v>6</v>
      </c>
      <c r="AG52" s="111"/>
      <c r="AH52" s="111"/>
      <c r="AI52" s="112"/>
      <c r="AJ52" s="110">
        <v>7</v>
      </c>
      <c r="AK52" s="111"/>
      <c r="AL52" s="111"/>
      <c r="AM52" s="112"/>
      <c r="AN52" s="110">
        <v>8</v>
      </c>
      <c r="AO52" s="111"/>
      <c r="AP52" s="111"/>
      <c r="AQ52" s="112"/>
      <c r="AR52" s="110">
        <v>9</v>
      </c>
      <c r="AS52" s="111"/>
      <c r="AT52" s="111"/>
      <c r="AU52" s="112"/>
      <c r="AV52" s="110">
        <v>10</v>
      </c>
      <c r="AW52" s="111"/>
      <c r="AX52" s="111"/>
      <c r="AY52" s="112"/>
      <c r="AZ52" s="110">
        <v>11</v>
      </c>
      <c r="BA52" s="111"/>
      <c r="BB52" s="111"/>
      <c r="BC52" s="112"/>
    </row>
    <row r="53" spans="1:65" ht="14.25" customHeight="1">
      <c r="A53" s="82">
        <v>1</v>
      </c>
      <c r="B53" s="82"/>
      <c r="C53" s="82"/>
      <c r="D53" s="70"/>
      <c r="E53" s="71"/>
      <c r="F53" s="71"/>
      <c r="G53" s="71"/>
      <c r="H53" s="71"/>
      <c r="I53" s="71"/>
      <c r="J53" s="71"/>
      <c r="K53" s="71"/>
      <c r="L53" s="71"/>
      <c r="M53" s="71"/>
      <c r="N53" s="71"/>
      <c r="O53" s="71"/>
      <c r="P53" s="71"/>
      <c r="Q53" s="71"/>
      <c r="R53" s="71"/>
      <c r="S53" s="72"/>
      <c r="T53" s="225"/>
      <c r="U53" s="226"/>
      <c r="V53" s="226"/>
      <c r="W53" s="227"/>
      <c r="X53" s="225"/>
      <c r="Y53" s="226"/>
      <c r="Z53" s="226"/>
      <c r="AA53" s="227"/>
      <c r="AB53" s="225">
        <f>SUM(T53:AA53)</f>
        <v>0</v>
      </c>
      <c r="AC53" s="226"/>
      <c r="AD53" s="226"/>
      <c r="AE53" s="227"/>
      <c r="AF53" s="225"/>
      <c r="AG53" s="226"/>
      <c r="AH53" s="226"/>
      <c r="AI53" s="227"/>
      <c r="AJ53" s="225"/>
      <c r="AK53" s="226"/>
      <c r="AL53" s="226"/>
      <c r="AM53" s="227"/>
      <c r="AN53" s="225">
        <f>SUM(AF53:AM53)</f>
        <v>0</v>
      </c>
      <c r="AO53" s="226"/>
      <c r="AP53" s="226"/>
      <c r="AQ53" s="227"/>
      <c r="AR53" s="225">
        <f>AF53-T53</f>
        <v>0</v>
      </c>
      <c r="AS53" s="226"/>
      <c r="AT53" s="226"/>
      <c r="AU53" s="227"/>
      <c r="AV53" s="225">
        <f>AJ53-X53</f>
        <v>0</v>
      </c>
      <c r="AW53" s="226"/>
      <c r="AX53" s="226"/>
      <c r="AY53" s="227"/>
      <c r="AZ53" s="225">
        <f>SUM(AR53:AY53)</f>
        <v>0</v>
      </c>
      <c r="BA53" s="226"/>
      <c r="BB53" s="226"/>
      <c r="BC53" s="227"/>
    </row>
    <row r="54" spans="1:65" ht="15" customHeight="1">
      <c r="A54" s="82">
        <v>2</v>
      </c>
      <c r="B54" s="82"/>
      <c r="C54" s="82"/>
      <c r="D54" s="70"/>
      <c r="E54" s="71"/>
      <c r="F54" s="71"/>
      <c r="G54" s="71"/>
      <c r="H54" s="71"/>
      <c r="I54" s="71"/>
      <c r="J54" s="71"/>
      <c r="K54" s="71"/>
      <c r="L54" s="71"/>
      <c r="M54" s="71"/>
      <c r="N54" s="71"/>
      <c r="O54" s="71"/>
      <c r="P54" s="71"/>
      <c r="Q54" s="71"/>
      <c r="R54" s="71"/>
      <c r="S54" s="72"/>
      <c r="T54" s="225"/>
      <c r="U54" s="226"/>
      <c r="V54" s="226"/>
      <c r="W54" s="227"/>
      <c r="X54" s="225"/>
      <c r="Y54" s="226"/>
      <c r="Z54" s="226"/>
      <c r="AA54" s="227"/>
      <c r="AB54" s="225">
        <f>SUM(T54:AA54)</f>
        <v>0</v>
      </c>
      <c r="AC54" s="226"/>
      <c r="AD54" s="226"/>
      <c r="AE54" s="227"/>
      <c r="AF54" s="225"/>
      <c r="AG54" s="226"/>
      <c r="AH54" s="226"/>
      <c r="AI54" s="227"/>
      <c r="AJ54" s="225"/>
      <c r="AK54" s="226"/>
      <c r="AL54" s="226"/>
      <c r="AM54" s="227"/>
      <c r="AN54" s="225">
        <f>SUM(AF54:AM54)</f>
        <v>0</v>
      </c>
      <c r="AO54" s="226"/>
      <c r="AP54" s="226"/>
      <c r="AQ54" s="227"/>
      <c r="AR54" s="225">
        <f>AF54-T54</f>
        <v>0</v>
      </c>
      <c r="AS54" s="226"/>
      <c r="AT54" s="226"/>
      <c r="AU54" s="227"/>
      <c r="AV54" s="225">
        <f>AJ54-X54</f>
        <v>0</v>
      </c>
      <c r="AW54" s="226"/>
      <c r="AX54" s="226"/>
      <c r="AY54" s="227"/>
      <c r="AZ54" s="225">
        <f>SUM(AR54:AY54)</f>
        <v>0</v>
      </c>
      <c r="BA54" s="226"/>
      <c r="BB54" s="226"/>
      <c r="BC54" s="227"/>
    </row>
    <row r="56" spans="1:65" ht="30.75" customHeight="1">
      <c r="A56" s="96" t="s">
        <v>124</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row>
    <row r="57" spans="1:65" ht="38.25" customHeight="1">
      <c r="A57" s="170" t="s">
        <v>117</v>
      </c>
      <c r="B57" s="172" t="s">
        <v>125</v>
      </c>
      <c r="C57" s="171"/>
      <c r="D57" s="171"/>
      <c r="E57" s="171"/>
      <c r="F57" s="171"/>
      <c r="G57" s="171"/>
      <c r="H57" s="171"/>
      <c r="I57" s="171"/>
      <c r="J57" s="171"/>
      <c r="K57" s="171"/>
      <c r="L57" s="171"/>
      <c r="M57" s="171"/>
      <c r="N57" s="171"/>
      <c r="O57" s="105" t="s">
        <v>9</v>
      </c>
      <c r="P57" s="171"/>
      <c r="Q57" s="171"/>
      <c r="R57" s="171"/>
      <c r="S57" s="171"/>
      <c r="T57" s="172" t="s">
        <v>8</v>
      </c>
      <c r="U57" s="171"/>
      <c r="V57" s="171"/>
      <c r="W57" s="171"/>
      <c r="X57" s="171"/>
      <c r="Y57" s="171"/>
      <c r="Z57" s="171"/>
      <c r="AA57" s="171"/>
      <c r="AB57" s="171"/>
      <c r="AC57" s="171"/>
      <c r="AD57" s="101" t="s">
        <v>123</v>
      </c>
      <c r="AE57" s="102"/>
      <c r="AF57" s="102"/>
      <c r="AG57" s="102"/>
      <c r="AH57" s="102"/>
      <c r="AI57" s="102"/>
      <c r="AJ57" s="102"/>
      <c r="AK57" s="102"/>
      <c r="AL57" s="102"/>
      <c r="AM57" s="102"/>
      <c r="AN57" s="102"/>
      <c r="AO57" s="103"/>
      <c r="AP57" s="101" t="s">
        <v>130</v>
      </c>
      <c r="AQ57" s="102"/>
      <c r="AR57" s="102"/>
      <c r="AS57" s="102"/>
      <c r="AT57" s="102"/>
      <c r="AU57" s="102"/>
      <c r="AV57" s="102"/>
      <c r="AW57" s="102"/>
      <c r="AX57" s="102"/>
      <c r="AY57" s="102"/>
      <c r="AZ57" s="102"/>
      <c r="BA57" s="103"/>
      <c r="BB57" s="101" t="s">
        <v>65</v>
      </c>
      <c r="BC57" s="102"/>
      <c r="BD57" s="102"/>
      <c r="BE57" s="102"/>
      <c r="BF57" s="102"/>
      <c r="BG57" s="102"/>
      <c r="BH57" s="102"/>
      <c r="BI57" s="102"/>
      <c r="BJ57" s="102"/>
      <c r="BK57" s="102"/>
      <c r="BL57" s="102"/>
      <c r="BM57" s="103"/>
    </row>
    <row r="58" spans="1:65" ht="15" customHeight="1">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51" t="s">
        <v>7</v>
      </c>
      <c r="AE58" s="151"/>
      <c r="AF58" s="151"/>
      <c r="AG58" s="152"/>
      <c r="AH58" s="155" t="s">
        <v>6</v>
      </c>
      <c r="AI58" s="151"/>
      <c r="AJ58" s="151"/>
      <c r="AK58" s="152"/>
      <c r="AL58" s="155" t="s">
        <v>5</v>
      </c>
      <c r="AM58" s="151"/>
      <c r="AN58" s="151"/>
      <c r="AO58" s="152"/>
      <c r="AP58" s="151" t="s">
        <v>7</v>
      </c>
      <c r="AQ58" s="151"/>
      <c r="AR58" s="151"/>
      <c r="AS58" s="152"/>
      <c r="AT58" s="155" t="s">
        <v>6</v>
      </c>
      <c r="AU58" s="151"/>
      <c r="AV58" s="151"/>
      <c r="AW58" s="152"/>
      <c r="AX58" s="155" t="s">
        <v>5</v>
      </c>
      <c r="AY58" s="151"/>
      <c r="AZ58" s="151"/>
      <c r="BA58" s="152"/>
      <c r="BB58" s="151" t="s">
        <v>7</v>
      </c>
      <c r="BC58" s="151"/>
      <c r="BD58" s="151"/>
      <c r="BE58" s="152"/>
      <c r="BF58" s="291" t="s">
        <v>6</v>
      </c>
      <c r="BG58" s="292"/>
      <c r="BH58" s="292"/>
      <c r="BI58" s="293"/>
      <c r="BJ58" s="155" t="s">
        <v>5</v>
      </c>
      <c r="BK58" s="151"/>
      <c r="BL58" s="151"/>
      <c r="BM58" s="152"/>
    </row>
    <row r="59" spans="1:65" ht="21.75" customHeight="1">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53"/>
      <c r="AE59" s="153"/>
      <c r="AF59" s="153"/>
      <c r="AG59" s="154"/>
      <c r="AH59" s="156"/>
      <c r="AI59" s="153"/>
      <c r="AJ59" s="153"/>
      <c r="AK59" s="154"/>
      <c r="AL59" s="156"/>
      <c r="AM59" s="153"/>
      <c r="AN59" s="153"/>
      <c r="AO59" s="154"/>
      <c r="AP59" s="153"/>
      <c r="AQ59" s="153"/>
      <c r="AR59" s="153"/>
      <c r="AS59" s="154"/>
      <c r="AT59" s="156"/>
      <c r="AU59" s="153"/>
      <c r="AV59" s="153"/>
      <c r="AW59" s="154"/>
      <c r="AX59" s="156"/>
      <c r="AY59" s="153"/>
      <c r="AZ59" s="153"/>
      <c r="BA59" s="154"/>
      <c r="BB59" s="153"/>
      <c r="BC59" s="153"/>
      <c r="BD59" s="153"/>
      <c r="BE59" s="154"/>
      <c r="BF59" s="294"/>
      <c r="BG59" s="295"/>
      <c r="BH59" s="295"/>
      <c r="BI59" s="296"/>
      <c r="BJ59" s="156"/>
      <c r="BK59" s="153"/>
      <c r="BL59" s="153"/>
      <c r="BM59" s="154"/>
    </row>
    <row r="60" spans="1:65" s="16" customFormat="1" ht="12" customHeight="1">
      <c r="A60" s="25">
        <v>1</v>
      </c>
      <c r="B60" s="139">
        <v>2</v>
      </c>
      <c r="C60" s="139"/>
      <c r="D60" s="139"/>
      <c r="E60" s="139"/>
      <c r="F60" s="139"/>
      <c r="G60" s="139"/>
      <c r="H60" s="139"/>
      <c r="I60" s="139"/>
      <c r="J60" s="139"/>
      <c r="K60" s="139"/>
      <c r="L60" s="139"/>
      <c r="M60" s="139"/>
      <c r="N60" s="139"/>
      <c r="O60" s="139">
        <v>3</v>
      </c>
      <c r="P60" s="139"/>
      <c r="Q60" s="139"/>
      <c r="R60" s="139"/>
      <c r="S60" s="139"/>
      <c r="T60" s="139">
        <v>4</v>
      </c>
      <c r="U60" s="139"/>
      <c r="V60" s="139"/>
      <c r="W60" s="139"/>
      <c r="X60" s="139"/>
      <c r="Y60" s="139"/>
      <c r="Z60" s="139"/>
      <c r="AA60" s="139"/>
      <c r="AB60" s="139"/>
      <c r="AC60" s="139"/>
      <c r="AD60" s="110">
        <v>5</v>
      </c>
      <c r="AE60" s="111"/>
      <c r="AF60" s="111"/>
      <c r="AG60" s="112"/>
      <c r="AH60" s="110">
        <v>6</v>
      </c>
      <c r="AI60" s="111"/>
      <c r="AJ60" s="111"/>
      <c r="AK60" s="112"/>
      <c r="AL60" s="110">
        <v>7</v>
      </c>
      <c r="AM60" s="111"/>
      <c r="AN60" s="111"/>
      <c r="AO60" s="112"/>
      <c r="AP60" s="110">
        <v>8</v>
      </c>
      <c r="AQ60" s="111"/>
      <c r="AR60" s="111"/>
      <c r="AS60" s="112"/>
      <c r="AT60" s="110">
        <v>9</v>
      </c>
      <c r="AU60" s="111"/>
      <c r="AV60" s="111"/>
      <c r="AW60" s="112"/>
      <c r="AX60" s="110">
        <v>10</v>
      </c>
      <c r="AY60" s="111"/>
      <c r="AZ60" s="111"/>
      <c r="BA60" s="112"/>
      <c r="BB60" s="110">
        <v>11</v>
      </c>
      <c r="BC60" s="111"/>
      <c r="BD60" s="111"/>
      <c r="BE60" s="112"/>
      <c r="BF60" s="110">
        <v>12</v>
      </c>
      <c r="BG60" s="111"/>
      <c r="BH60" s="111"/>
      <c r="BI60" s="112"/>
      <c r="BJ60" s="110">
        <v>13</v>
      </c>
      <c r="BK60" s="111"/>
      <c r="BL60" s="111"/>
      <c r="BM60" s="112"/>
    </row>
    <row r="61" spans="1:65" s="5" customFormat="1">
      <c r="A61" s="18">
        <v>1</v>
      </c>
      <c r="B61" s="107" t="s">
        <v>22</v>
      </c>
      <c r="C61" s="108"/>
      <c r="D61" s="108"/>
      <c r="E61" s="108"/>
      <c r="F61" s="108"/>
      <c r="G61" s="108"/>
      <c r="H61" s="108"/>
      <c r="I61" s="108"/>
      <c r="J61" s="108"/>
      <c r="K61" s="108"/>
      <c r="L61" s="108"/>
      <c r="M61" s="108"/>
      <c r="N61" s="109"/>
      <c r="O61" s="100" t="s">
        <v>20</v>
      </c>
      <c r="P61" s="100"/>
      <c r="Q61" s="100"/>
      <c r="R61" s="100"/>
      <c r="S61" s="100"/>
      <c r="T61" s="106" t="s">
        <v>20</v>
      </c>
      <c r="U61" s="106"/>
      <c r="V61" s="106"/>
      <c r="W61" s="106"/>
      <c r="X61" s="106"/>
      <c r="Y61" s="106"/>
      <c r="Z61" s="106"/>
      <c r="AA61" s="106"/>
      <c r="AB61" s="106"/>
      <c r="AC61" s="106"/>
      <c r="AD61" s="297"/>
      <c r="AE61" s="298"/>
      <c r="AF61" s="298"/>
      <c r="AG61" s="299"/>
      <c r="AH61" s="297"/>
      <c r="AI61" s="298"/>
      <c r="AJ61" s="298"/>
      <c r="AK61" s="299"/>
      <c r="AL61" s="297"/>
      <c r="AM61" s="298"/>
      <c r="AN61" s="298"/>
      <c r="AO61" s="299"/>
      <c r="AP61" s="297"/>
      <c r="AQ61" s="298"/>
      <c r="AR61" s="298"/>
      <c r="AS61" s="299"/>
      <c r="AT61" s="297"/>
      <c r="AU61" s="298"/>
      <c r="AV61" s="298"/>
      <c r="AW61" s="299"/>
      <c r="AX61" s="297"/>
      <c r="AY61" s="298"/>
      <c r="AZ61" s="298"/>
      <c r="BA61" s="299"/>
      <c r="BB61" s="297"/>
      <c r="BC61" s="298"/>
      <c r="BD61" s="298"/>
      <c r="BE61" s="299"/>
      <c r="BF61" s="297"/>
      <c r="BG61" s="298"/>
      <c r="BH61" s="298"/>
      <c r="BI61" s="299"/>
      <c r="BJ61" s="297"/>
      <c r="BK61" s="298"/>
      <c r="BL61" s="298"/>
      <c r="BM61" s="299"/>
    </row>
    <row r="62" spans="1:65" ht="16.5" customHeight="1">
      <c r="A62" s="17"/>
      <c r="B62" s="70" t="s">
        <v>26</v>
      </c>
      <c r="C62" s="71"/>
      <c r="D62" s="71"/>
      <c r="E62" s="71"/>
      <c r="F62" s="71"/>
      <c r="G62" s="71"/>
      <c r="H62" s="71"/>
      <c r="I62" s="71"/>
      <c r="J62" s="71"/>
      <c r="K62" s="71"/>
      <c r="L62" s="71"/>
      <c r="M62" s="71"/>
      <c r="N62" s="72"/>
      <c r="O62" s="88" t="s">
        <v>24</v>
      </c>
      <c r="P62" s="88"/>
      <c r="Q62" s="88"/>
      <c r="R62" s="88"/>
      <c r="S62" s="88"/>
      <c r="T62" s="70" t="s">
        <v>58</v>
      </c>
      <c r="U62" s="71"/>
      <c r="V62" s="71"/>
      <c r="W62" s="71"/>
      <c r="X62" s="71"/>
      <c r="Y62" s="71"/>
      <c r="Z62" s="71"/>
      <c r="AA62" s="71"/>
      <c r="AB62" s="71"/>
      <c r="AC62" s="72"/>
      <c r="AD62" s="248">
        <v>7</v>
      </c>
      <c r="AE62" s="249"/>
      <c r="AF62" s="249"/>
      <c r="AG62" s="250"/>
      <c r="AH62" s="248"/>
      <c r="AI62" s="249"/>
      <c r="AJ62" s="249"/>
      <c r="AK62" s="250"/>
      <c r="AL62" s="248">
        <f>SUM(AD62:AK62)</f>
        <v>7</v>
      </c>
      <c r="AM62" s="249"/>
      <c r="AN62" s="249"/>
      <c r="AO62" s="250"/>
      <c r="AP62" s="248">
        <v>7</v>
      </c>
      <c r="AQ62" s="249"/>
      <c r="AR62" s="249"/>
      <c r="AS62" s="250"/>
      <c r="AT62" s="248"/>
      <c r="AU62" s="249"/>
      <c r="AV62" s="249"/>
      <c r="AW62" s="250"/>
      <c r="AX62" s="248">
        <f>SUM(AP62:AW62)</f>
        <v>7</v>
      </c>
      <c r="AY62" s="249"/>
      <c r="AZ62" s="249"/>
      <c r="BA62" s="250"/>
      <c r="BB62" s="248">
        <f>AP62-AD62</f>
        <v>0</v>
      </c>
      <c r="BC62" s="249"/>
      <c r="BD62" s="249"/>
      <c r="BE62" s="250"/>
      <c r="BF62" s="248">
        <f>AT62-AH62</f>
        <v>0</v>
      </c>
      <c r="BG62" s="249"/>
      <c r="BH62" s="249"/>
      <c r="BI62" s="250"/>
      <c r="BJ62" s="248">
        <f>AX62-AL62</f>
        <v>0</v>
      </c>
      <c r="BK62" s="249"/>
      <c r="BL62" s="249"/>
      <c r="BM62" s="250"/>
    </row>
    <row r="63" spans="1:65" s="5" customFormat="1" ht="21" customHeight="1">
      <c r="A63" s="300"/>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2"/>
    </row>
    <row r="64" spans="1:65" s="5" customFormat="1">
      <c r="A64" s="18">
        <v>2</v>
      </c>
      <c r="B64" s="107" t="s">
        <v>28</v>
      </c>
      <c r="C64" s="108"/>
      <c r="D64" s="108"/>
      <c r="E64" s="108"/>
      <c r="F64" s="108"/>
      <c r="G64" s="108"/>
      <c r="H64" s="108"/>
      <c r="I64" s="108"/>
      <c r="J64" s="108"/>
      <c r="K64" s="108"/>
      <c r="L64" s="108"/>
      <c r="M64" s="108"/>
      <c r="N64" s="109"/>
      <c r="O64" s="100" t="s">
        <v>20</v>
      </c>
      <c r="P64" s="100"/>
      <c r="Q64" s="100"/>
      <c r="R64" s="100"/>
      <c r="S64" s="100"/>
      <c r="T64" s="107" t="s">
        <v>20</v>
      </c>
      <c r="U64" s="108"/>
      <c r="V64" s="108"/>
      <c r="W64" s="108"/>
      <c r="X64" s="108"/>
      <c r="Y64" s="108"/>
      <c r="Z64" s="108"/>
      <c r="AA64" s="108"/>
      <c r="AB64" s="108"/>
      <c r="AC64" s="109"/>
      <c r="AD64" s="248"/>
      <c r="AE64" s="249"/>
      <c r="AF64" s="249"/>
      <c r="AG64" s="250"/>
      <c r="AH64" s="248"/>
      <c r="AI64" s="249"/>
      <c r="AJ64" s="249"/>
      <c r="AK64" s="250"/>
      <c r="AL64" s="248"/>
      <c r="AM64" s="249"/>
      <c r="AN64" s="249"/>
      <c r="AO64" s="250"/>
      <c r="AP64" s="248"/>
      <c r="AQ64" s="249"/>
      <c r="AR64" s="249"/>
      <c r="AS64" s="250"/>
      <c r="AT64" s="248"/>
      <c r="AU64" s="249"/>
      <c r="AV64" s="249"/>
      <c r="AW64" s="250"/>
      <c r="AX64" s="248"/>
      <c r="AY64" s="249"/>
      <c r="AZ64" s="249"/>
      <c r="BA64" s="250"/>
      <c r="BB64" s="248"/>
      <c r="BC64" s="249"/>
      <c r="BD64" s="249"/>
      <c r="BE64" s="250"/>
      <c r="BF64" s="248"/>
      <c r="BG64" s="249"/>
      <c r="BH64" s="249"/>
      <c r="BI64" s="250"/>
      <c r="BJ64" s="248"/>
      <c r="BK64" s="249"/>
      <c r="BL64" s="249"/>
      <c r="BM64" s="250"/>
    </row>
    <row r="65" spans="1:65" ht="24.75" customHeight="1">
      <c r="A65" s="17"/>
      <c r="B65" s="70" t="s">
        <v>91</v>
      </c>
      <c r="C65" s="71"/>
      <c r="D65" s="71"/>
      <c r="E65" s="71"/>
      <c r="F65" s="71"/>
      <c r="G65" s="71"/>
      <c r="H65" s="71"/>
      <c r="I65" s="71"/>
      <c r="J65" s="71"/>
      <c r="K65" s="71"/>
      <c r="L65" s="71"/>
      <c r="M65" s="71"/>
      <c r="N65" s="72"/>
      <c r="O65" s="88" t="s">
        <v>24</v>
      </c>
      <c r="P65" s="88"/>
      <c r="Q65" s="88"/>
      <c r="R65" s="88"/>
      <c r="S65" s="88"/>
      <c r="T65" s="70" t="s">
        <v>100</v>
      </c>
      <c r="U65" s="71"/>
      <c r="V65" s="71"/>
      <c r="W65" s="71"/>
      <c r="X65" s="71"/>
      <c r="Y65" s="71"/>
      <c r="Z65" s="71"/>
      <c r="AA65" s="71"/>
      <c r="AB65" s="71"/>
      <c r="AC65" s="72"/>
      <c r="AD65" s="285">
        <v>2750</v>
      </c>
      <c r="AE65" s="286"/>
      <c r="AF65" s="286"/>
      <c r="AG65" s="287"/>
      <c r="AH65" s="285"/>
      <c r="AI65" s="286"/>
      <c r="AJ65" s="286"/>
      <c r="AK65" s="287"/>
      <c r="AL65" s="285">
        <f>SUM(AD65:AK65)</f>
        <v>2750</v>
      </c>
      <c r="AM65" s="286"/>
      <c r="AN65" s="286"/>
      <c r="AO65" s="287"/>
      <c r="AP65" s="285">
        <v>2893</v>
      </c>
      <c r="AQ65" s="286"/>
      <c r="AR65" s="286"/>
      <c r="AS65" s="287"/>
      <c r="AT65" s="285"/>
      <c r="AU65" s="286"/>
      <c r="AV65" s="286"/>
      <c r="AW65" s="287"/>
      <c r="AX65" s="285">
        <f>SUM(AP65:AW65)</f>
        <v>2893</v>
      </c>
      <c r="AY65" s="286"/>
      <c r="AZ65" s="286"/>
      <c r="BA65" s="287"/>
      <c r="BB65" s="285">
        <f>AP65-AD65</f>
        <v>143</v>
      </c>
      <c r="BC65" s="286"/>
      <c r="BD65" s="286"/>
      <c r="BE65" s="287"/>
      <c r="BF65" s="285">
        <f>AT65-AH65</f>
        <v>0</v>
      </c>
      <c r="BG65" s="286"/>
      <c r="BH65" s="286"/>
      <c r="BI65" s="287"/>
      <c r="BJ65" s="285">
        <f>AX65-AL65</f>
        <v>143</v>
      </c>
      <c r="BK65" s="286"/>
      <c r="BL65" s="286"/>
      <c r="BM65" s="287"/>
    </row>
    <row r="66" spans="1:65" ht="30.75" customHeight="1">
      <c r="A66" s="17"/>
      <c r="B66" s="70" t="s">
        <v>92</v>
      </c>
      <c r="C66" s="71"/>
      <c r="D66" s="71"/>
      <c r="E66" s="71"/>
      <c r="F66" s="71"/>
      <c r="G66" s="71"/>
      <c r="H66" s="71"/>
      <c r="I66" s="71"/>
      <c r="J66" s="71"/>
      <c r="K66" s="71"/>
      <c r="L66" s="71"/>
      <c r="M66" s="71"/>
      <c r="N66" s="72"/>
      <c r="O66" s="88" t="s">
        <v>24</v>
      </c>
      <c r="P66" s="88"/>
      <c r="Q66" s="88"/>
      <c r="R66" s="88"/>
      <c r="S66" s="88"/>
      <c r="T66" s="70" t="s">
        <v>101</v>
      </c>
      <c r="U66" s="71"/>
      <c r="V66" s="71"/>
      <c r="W66" s="71"/>
      <c r="X66" s="71"/>
      <c r="Y66" s="71"/>
      <c r="Z66" s="71"/>
      <c r="AA66" s="71"/>
      <c r="AB66" s="71"/>
      <c r="AC66" s="72"/>
      <c r="AD66" s="285">
        <v>1100</v>
      </c>
      <c r="AE66" s="286"/>
      <c r="AF66" s="286"/>
      <c r="AG66" s="287"/>
      <c r="AH66" s="285"/>
      <c r="AI66" s="286"/>
      <c r="AJ66" s="286"/>
      <c r="AK66" s="287"/>
      <c r="AL66" s="285">
        <f>SUM(AD66:AK66)</f>
        <v>1100</v>
      </c>
      <c r="AM66" s="286"/>
      <c r="AN66" s="286"/>
      <c r="AO66" s="287"/>
      <c r="AP66" s="285">
        <v>1223</v>
      </c>
      <c r="AQ66" s="286"/>
      <c r="AR66" s="286"/>
      <c r="AS66" s="287"/>
      <c r="AT66" s="285"/>
      <c r="AU66" s="286"/>
      <c r="AV66" s="286"/>
      <c r="AW66" s="287"/>
      <c r="AX66" s="285">
        <f>SUM(AP66:AW66)</f>
        <v>1223</v>
      </c>
      <c r="AY66" s="286"/>
      <c r="AZ66" s="286"/>
      <c r="BA66" s="287"/>
      <c r="BB66" s="285">
        <f>AP66-AD66</f>
        <v>123</v>
      </c>
      <c r="BC66" s="286"/>
      <c r="BD66" s="286"/>
      <c r="BE66" s="287"/>
      <c r="BF66" s="285">
        <f>AT66-AH66</f>
        <v>0</v>
      </c>
      <c r="BG66" s="286"/>
      <c r="BH66" s="286"/>
      <c r="BI66" s="287"/>
      <c r="BJ66" s="285">
        <f>AX66-AL66</f>
        <v>123</v>
      </c>
      <c r="BK66" s="286"/>
      <c r="BL66" s="286"/>
      <c r="BM66" s="287"/>
    </row>
    <row r="67" spans="1:65" ht="30" customHeight="1">
      <c r="A67" s="17"/>
      <c r="B67" s="70" t="s">
        <v>59</v>
      </c>
      <c r="C67" s="71"/>
      <c r="D67" s="71"/>
      <c r="E67" s="71"/>
      <c r="F67" s="71"/>
      <c r="G67" s="71"/>
      <c r="H67" s="71"/>
      <c r="I67" s="71"/>
      <c r="J67" s="71"/>
      <c r="K67" s="71"/>
      <c r="L67" s="71"/>
      <c r="M67" s="71"/>
      <c r="N67" s="72"/>
      <c r="O67" s="88" t="s">
        <v>24</v>
      </c>
      <c r="P67" s="88"/>
      <c r="Q67" s="88"/>
      <c r="R67" s="88"/>
      <c r="S67" s="88"/>
      <c r="T67" s="70" t="s">
        <v>60</v>
      </c>
      <c r="U67" s="71"/>
      <c r="V67" s="71"/>
      <c r="W67" s="71"/>
      <c r="X67" s="71"/>
      <c r="Y67" s="71"/>
      <c r="Z67" s="71"/>
      <c r="AA67" s="71"/>
      <c r="AB67" s="71"/>
      <c r="AC67" s="72"/>
      <c r="AD67" s="285">
        <v>610</v>
      </c>
      <c r="AE67" s="286"/>
      <c r="AF67" s="286"/>
      <c r="AG67" s="287"/>
      <c r="AH67" s="285"/>
      <c r="AI67" s="286"/>
      <c r="AJ67" s="286"/>
      <c r="AK67" s="287"/>
      <c r="AL67" s="285">
        <f>SUM(AD67:AK67)</f>
        <v>610</v>
      </c>
      <c r="AM67" s="286"/>
      <c r="AN67" s="286"/>
      <c r="AO67" s="287"/>
      <c r="AP67" s="285">
        <v>1122</v>
      </c>
      <c r="AQ67" s="286"/>
      <c r="AR67" s="286"/>
      <c r="AS67" s="287"/>
      <c r="AT67" s="285"/>
      <c r="AU67" s="286"/>
      <c r="AV67" s="286"/>
      <c r="AW67" s="287"/>
      <c r="AX67" s="285">
        <f>SUM(AP67:AW67)</f>
        <v>1122</v>
      </c>
      <c r="AY67" s="286"/>
      <c r="AZ67" s="286"/>
      <c r="BA67" s="287"/>
      <c r="BB67" s="285">
        <f>AP67-AD67</f>
        <v>512</v>
      </c>
      <c r="BC67" s="286"/>
      <c r="BD67" s="286"/>
      <c r="BE67" s="287"/>
      <c r="BF67" s="285">
        <f>AT67-AH67</f>
        <v>0</v>
      </c>
      <c r="BG67" s="286"/>
      <c r="BH67" s="286"/>
      <c r="BI67" s="287"/>
      <c r="BJ67" s="285">
        <f>AX67-AL67</f>
        <v>512</v>
      </c>
      <c r="BK67" s="286"/>
      <c r="BL67" s="286"/>
      <c r="BM67" s="287"/>
    </row>
    <row r="68" spans="1:65" s="5" customFormat="1" ht="31.5" customHeight="1">
      <c r="A68" s="282" t="s">
        <v>181</v>
      </c>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4"/>
    </row>
    <row r="69" spans="1:65" s="5" customFormat="1">
      <c r="A69" s="18">
        <v>3</v>
      </c>
      <c r="B69" s="107" t="s">
        <v>31</v>
      </c>
      <c r="C69" s="108"/>
      <c r="D69" s="108"/>
      <c r="E69" s="108"/>
      <c r="F69" s="108"/>
      <c r="G69" s="108"/>
      <c r="H69" s="108"/>
      <c r="I69" s="108"/>
      <c r="J69" s="108"/>
      <c r="K69" s="108"/>
      <c r="L69" s="108"/>
      <c r="M69" s="108"/>
      <c r="N69" s="109"/>
      <c r="O69" s="88"/>
      <c r="P69" s="88"/>
      <c r="Q69" s="88"/>
      <c r="R69" s="88"/>
      <c r="S69" s="88"/>
      <c r="T69" s="107" t="s">
        <v>20</v>
      </c>
      <c r="U69" s="108"/>
      <c r="V69" s="108"/>
      <c r="W69" s="108"/>
      <c r="X69" s="108"/>
      <c r="Y69" s="108"/>
      <c r="Z69" s="108"/>
      <c r="AA69" s="108"/>
      <c r="AB69" s="108"/>
      <c r="AC69" s="109"/>
      <c r="AD69" s="285"/>
      <c r="AE69" s="286"/>
      <c r="AF69" s="286"/>
      <c r="AG69" s="287"/>
      <c r="AH69" s="285"/>
      <c r="AI69" s="286"/>
      <c r="AJ69" s="286"/>
      <c r="AK69" s="287"/>
      <c r="AL69" s="285"/>
      <c r="AM69" s="286"/>
      <c r="AN69" s="286"/>
      <c r="AO69" s="287"/>
      <c r="AP69" s="285"/>
      <c r="AQ69" s="286"/>
      <c r="AR69" s="286"/>
      <c r="AS69" s="287"/>
      <c r="AT69" s="285"/>
      <c r="AU69" s="286"/>
      <c r="AV69" s="286"/>
      <c r="AW69" s="287"/>
      <c r="AX69" s="285"/>
      <c r="AY69" s="286"/>
      <c r="AZ69" s="286"/>
      <c r="BA69" s="287"/>
      <c r="BB69" s="285"/>
      <c r="BC69" s="286"/>
      <c r="BD69" s="286"/>
      <c r="BE69" s="287"/>
      <c r="BF69" s="285"/>
      <c r="BG69" s="286"/>
      <c r="BH69" s="286"/>
      <c r="BI69" s="287"/>
      <c r="BJ69" s="285"/>
      <c r="BK69" s="286"/>
      <c r="BL69" s="286"/>
      <c r="BM69" s="287"/>
    </row>
    <row r="70" spans="1:65" ht="30" customHeight="1">
      <c r="A70" s="17"/>
      <c r="B70" s="70" t="s">
        <v>102</v>
      </c>
      <c r="C70" s="71"/>
      <c r="D70" s="71"/>
      <c r="E70" s="71"/>
      <c r="F70" s="71"/>
      <c r="G70" s="71"/>
      <c r="H70" s="71"/>
      <c r="I70" s="71"/>
      <c r="J70" s="71"/>
      <c r="K70" s="71"/>
      <c r="L70" s="71"/>
      <c r="M70" s="71"/>
      <c r="N70" s="72"/>
      <c r="O70" s="88" t="s">
        <v>24</v>
      </c>
      <c r="P70" s="88"/>
      <c r="Q70" s="88"/>
      <c r="R70" s="88"/>
      <c r="S70" s="88"/>
      <c r="T70" s="70" t="s">
        <v>41</v>
      </c>
      <c r="U70" s="71"/>
      <c r="V70" s="71"/>
      <c r="W70" s="71"/>
      <c r="X70" s="71"/>
      <c r="Y70" s="71"/>
      <c r="Z70" s="71"/>
      <c r="AA70" s="71"/>
      <c r="AB70" s="71"/>
      <c r="AC70" s="72"/>
      <c r="AD70" s="285">
        <f>AD65/AD62</f>
        <v>392.85714285714283</v>
      </c>
      <c r="AE70" s="286"/>
      <c r="AF70" s="286"/>
      <c r="AG70" s="287"/>
      <c r="AH70" s="285"/>
      <c r="AI70" s="286"/>
      <c r="AJ70" s="286"/>
      <c r="AK70" s="287"/>
      <c r="AL70" s="285">
        <f>SUM(AD70:AK70)</f>
        <v>392.85714285714283</v>
      </c>
      <c r="AM70" s="286"/>
      <c r="AN70" s="286"/>
      <c r="AO70" s="287"/>
      <c r="AP70" s="285">
        <f>AP65/AP62</f>
        <v>413.28571428571428</v>
      </c>
      <c r="AQ70" s="286"/>
      <c r="AR70" s="286"/>
      <c r="AS70" s="287"/>
      <c r="AT70" s="285"/>
      <c r="AU70" s="286"/>
      <c r="AV70" s="286"/>
      <c r="AW70" s="287"/>
      <c r="AX70" s="285">
        <f>SUM(AP70:AW70)</f>
        <v>413.28571428571428</v>
      </c>
      <c r="AY70" s="286"/>
      <c r="AZ70" s="286"/>
      <c r="BA70" s="287"/>
      <c r="BB70" s="285">
        <f>AP70-AD70</f>
        <v>20.428571428571445</v>
      </c>
      <c r="BC70" s="286"/>
      <c r="BD70" s="286"/>
      <c r="BE70" s="287"/>
      <c r="BF70" s="285">
        <f>AT70-AH70</f>
        <v>0</v>
      </c>
      <c r="BG70" s="286"/>
      <c r="BH70" s="286"/>
      <c r="BI70" s="287"/>
      <c r="BJ70" s="285">
        <f>AX70-AL70</f>
        <v>20.428571428571445</v>
      </c>
      <c r="BK70" s="286"/>
      <c r="BL70" s="286"/>
      <c r="BM70" s="287"/>
    </row>
    <row r="71" spans="1:65" ht="28.5" customHeight="1">
      <c r="A71" s="17"/>
      <c r="B71" s="70" t="s">
        <v>103</v>
      </c>
      <c r="C71" s="71"/>
      <c r="D71" s="71"/>
      <c r="E71" s="71"/>
      <c r="F71" s="71"/>
      <c r="G71" s="71"/>
      <c r="H71" s="71"/>
      <c r="I71" s="71"/>
      <c r="J71" s="71"/>
      <c r="K71" s="71"/>
      <c r="L71" s="71"/>
      <c r="M71" s="71"/>
      <c r="N71" s="72"/>
      <c r="O71" s="88" t="s">
        <v>24</v>
      </c>
      <c r="P71" s="88"/>
      <c r="Q71" s="88"/>
      <c r="R71" s="88"/>
      <c r="S71" s="88"/>
      <c r="T71" s="70" t="s">
        <v>41</v>
      </c>
      <c r="U71" s="71"/>
      <c r="V71" s="71"/>
      <c r="W71" s="71"/>
      <c r="X71" s="71"/>
      <c r="Y71" s="71"/>
      <c r="Z71" s="71"/>
      <c r="AA71" s="71"/>
      <c r="AB71" s="71"/>
      <c r="AC71" s="72"/>
      <c r="AD71" s="285">
        <f>AD66/AD62</f>
        <v>157.14285714285714</v>
      </c>
      <c r="AE71" s="286"/>
      <c r="AF71" s="286"/>
      <c r="AG71" s="287"/>
      <c r="AH71" s="285"/>
      <c r="AI71" s="286"/>
      <c r="AJ71" s="286"/>
      <c r="AK71" s="287"/>
      <c r="AL71" s="285">
        <f>SUM(AD71:AK71)</f>
        <v>157.14285714285714</v>
      </c>
      <c r="AM71" s="286"/>
      <c r="AN71" s="286"/>
      <c r="AO71" s="287"/>
      <c r="AP71" s="285">
        <f>AP66/AP62</f>
        <v>174.71428571428572</v>
      </c>
      <c r="AQ71" s="286"/>
      <c r="AR71" s="286"/>
      <c r="AS71" s="287"/>
      <c r="AT71" s="285"/>
      <c r="AU71" s="286"/>
      <c r="AV71" s="286"/>
      <c r="AW71" s="287"/>
      <c r="AX71" s="285">
        <f>SUM(AP71:AW71)</f>
        <v>174.71428571428572</v>
      </c>
      <c r="AY71" s="286"/>
      <c r="AZ71" s="286"/>
      <c r="BA71" s="287"/>
      <c r="BB71" s="285">
        <f>AP71-AD71</f>
        <v>17.571428571428584</v>
      </c>
      <c r="BC71" s="286"/>
      <c r="BD71" s="286"/>
      <c r="BE71" s="287"/>
      <c r="BF71" s="285">
        <f>AT71-AH71</f>
        <v>0</v>
      </c>
      <c r="BG71" s="286"/>
      <c r="BH71" s="286"/>
      <c r="BI71" s="287"/>
      <c r="BJ71" s="285">
        <f>AX71-AL71</f>
        <v>17.571428571428584</v>
      </c>
      <c r="BK71" s="286"/>
      <c r="BL71" s="286"/>
      <c r="BM71" s="287"/>
    </row>
    <row r="72" spans="1:65" s="5" customFormat="1" ht="30" customHeight="1">
      <c r="A72" s="18"/>
      <c r="B72" s="70" t="s">
        <v>61</v>
      </c>
      <c r="C72" s="71"/>
      <c r="D72" s="71"/>
      <c r="E72" s="71"/>
      <c r="F72" s="71"/>
      <c r="G72" s="71"/>
      <c r="H72" s="71"/>
      <c r="I72" s="71"/>
      <c r="J72" s="71"/>
      <c r="K72" s="71"/>
      <c r="L72" s="71"/>
      <c r="M72" s="71"/>
      <c r="N72" s="72"/>
      <c r="O72" s="88" t="s">
        <v>24</v>
      </c>
      <c r="P72" s="88"/>
      <c r="Q72" s="88"/>
      <c r="R72" s="88"/>
      <c r="S72" s="88"/>
      <c r="T72" s="70" t="s">
        <v>41</v>
      </c>
      <c r="U72" s="71"/>
      <c r="V72" s="71"/>
      <c r="W72" s="71"/>
      <c r="X72" s="71"/>
      <c r="Y72" s="71"/>
      <c r="Z72" s="71"/>
      <c r="AA72" s="71"/>
      <c r="AB72" s="71"/>
      <c r="AC72" s="72"/>
      <c r="AD72" s="285">
        <f>AD67/AD62</f>
        <v>87.142857142857139</v>
      </c>
      <c r="AE72" s="286"/>
      <c r="AF72" s="286"/>
      <c r="AG72" s="287"/>
      <c r="AH72" s="285"/>
      <c r="AI72" s="286"/>
      <c r="AJ72" s="286"/>
      <c r="AK72" s="287"/>
      <c r="AL72" s="285">
        <f>SUM(AD72:AK72)</f>
        <v>87.142857142857139</v>
      </c>
      <c r="AM72" s="286"/>
      <c r="AN72" s="286"/>
      <c r="AO72" s="287"/>
      <c r="AP72" s="285">
        <f>AP67/AP62</f>
        <v>160.28571428571428</v>
      </c>
      <c r="AQ72" s="286"/>
      <c r="AR72" s="286"/>
      <c r="AS72" s="287"/>
      <c r="AT72" s="285"/>
      <c r="AU72" s="286"/>
      <c r="AV72" s="286"/>
      <c r="AW72" s="287"/>
      <c r="AX72" s="285">
        <f>SUM(AP72:AW72)</f>
        <v>160.28571428571428</v>
      </c>
      <c r="AY72" s="286"/>
      <c r="AZ72" s="286"/>
      <c r="BA72" s="287"/>
      <c r="BB72" s="285">
        <f>AP72-AD72</f>
        <v>73.142857142857139</v>
      </c>
      <c r="BC72" s="286"/>
      <c r="BD72" s="286"/>
      <c r="BE72" s="287"/>
      <c r="BF72" s="285">
        <f>AT72-AH72</f>
        <v>0</v>
      </c>
      <c r="BG72" s="286"/>
      <c r="BH72" s="286"/>
      <c r="BI72" s="287"/>
      <c r="BJ72" s="285">
        <f>AX72-AL72</f>
        <v>73.142857142857139</v>
      </c>
      <c r="BK72" s="286"/>
      <c r="BL72" s="286"/>
      <c r="BM72" s="287"/>
    </row>
    <row r="73" spans="1:65" ht="25.5" customHeight="1">
      <c r="A73" s="17"/>
      <c r="B73" s="70" t="s">
        <v>62</v>
      </c>
      <c r="C73" s="71"/>
      <c r="D73" s="71"/>
      <c r="E73" s="71"/>
      <c r="F73" s="71"/>
      <c r="G73" s="71"/>
      <c r="H73" s="71"/>
      <c r="I73" s="71"/>
      <c r="J73" s="71"/>
      <c r="K73" s="71"/>
      <c r="L73" s="71"/>
      <c r="M73" s="71"/>
      <c r="N73" s="72"/>
      <c r="O73" s="88" t="s">
        <v>150</v>
      </c>
      <c r="P73" s="88"/>
      <c r="Q73" s="88"/>
      <c r="R73" s="88"/>
      <c r="S73" s="88"/>
      <c r="T73" s="70" t="s">
        <v>41</v>
      </c>
      <c r="U73" s="71"/>
      <c r="V73" s="71"/>
      <c r="W73" s="71"/>
      <c r="X73" s="71"/>
      <c r="Y73" s="71"/>
      <c r="Z73" s="71"/>
      <c r="AA73" s="71"/>
      <c r="AB73" s="71"/>
      <c r="AC73" s="72"/>
      <c r="AD73" s="285">
        <f>O44/AD62</f>
        <v>263942.85714285716</v>
      </c>
      <c r="AE73" s="286"/>
      <c r="AF73" s="286"/>
      <c r="AG73" s="287"/>
      <c r="AH73" s="285"/>
      <c r="AI73" s="286"/>
      <c r="AJ73" s="286"/>
      <c r="AK73" s="287"/>
      <c r="AL73" s="285">
        <f>SUM(AD73:AK73)</f>
        <v>263942.85714285716</v>
      </c>
      <c r="AM73" s="286"/>
      <c r="AN73" s="286"/>
      <c r="AO73" s="287"/>
      <c r="AP73" s="285">
        <f>AG44/AP62</f>
        <v>263844.78714285715</v>
      </c>
      <c r="AQ73" s="286"/>
      <c r="AR73" s="286"/>
      <c r="AS73" s="287"/>
      <c r="AT73" s="285"/>
      <c r="AU73" s="286"/>
      <c r="AV73" s="286"/>
      <c r="AW73" s="287"/>
      <c r="AX73" s="285">
        <f>SUM(AP73:AW73)</f>
        <v>263844.78714285715</v>
      </c>
      <c r="AY73" s="286"/>
      <c r="AZ73" s="286"/>
      <c r="BA73" s="287"/>
      <c r="BB73" s="285">
        <f>AP73-AD73</f>
        <v>-98.070000000006985</v>
      </c>
      <c r="BC73" s="286"/>
      <c r="BD73" s="286"/>
      <c r="BE73" s="287"/>
      <c r="BF73" s="285">
        <f>AT73-AH73</f>
        <v>0</v>
      </c>
      <c r="BG73" s="286"/>
      <c r="BH73" s="286"/>
      <c r="BI73" s="287"/>
      <c r="BJ73" s="285">
        <f>AX73-AL73</f>
        <v>-98.070000000006985</v>
      </c>
      <c r="BK73" s="286"/>
      <c r="BL73" s="286"/>
      <c r="BM73" s="287"/>
    </row>
    <row r="74" spans="1:65" s="5" customFormat="1" ht="36.75" customHeight="1">
      <c r="A74" s="282" t="s">
        <v>182</v>
      </c>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4"/>
    </row>
    <row r="75" spans="1:65" s="5" customFormat="1" ht="16.5" customHeight="1">
      <c r="A75" s="18">
        <v>4</v>
      </c>
      <c r="B75" s="107" t="s">
        <v>33</v>
      </c>
      <c r="C75" s="108"/>
      <c r="D75" s="108"/>
      <c r="E75" s="108"/>
      <c r="F75" s="108"/>
      <c r="G75" s="108"/>
      <c r="H75" s="108"/>
      <c r="I75" s="108"/>
      <c r="J75" s="108"/>
      <c r="K75" s="108"/>
      <c r="L75" s="108"/>
      <c r="M75" s="108"/>
      <c r="N75" s="109"/>
      <c r="O75" s="100" t="s">
        <v>20</v>
      </c>
      <c r="P75" s="100"/>
      <c r="Q75" s="100"/>
      <c r="R75" s="100"/>
      <c r="S75" s="100"/>
      <c r="T75" s="106" t="s">
        <v>20</v>
      </c>
      <c r="U75" s="106"/>
      <c r="V75" s="106"/>
      <c r="W75" s="106"/>
      <c r="X75" s="106"/>
      <c r="Y75" s="106"/>
      <c r="Z75" s="106"/>
      <c r="AA75" s="106"/>
      <c r="AB75" s="106"/>
      <c r="AC75" s="106"/>
      <c r="AD75" s="248"/>
      <c r="AE75" s="249"/>
      <c r="AF75" s="249"/>
      <c r="AG75" s="250"/>
      <c r="AH75" s="248"/>
      <c r="AI75" s="249"/>
      <c r="AJ75" s="249"/>
      <c r="AK75" s="250"/>
      <c r="AL75" s="248"/>
      <c r="AM75" s="249"/>
      <c r="AN75" s="249"/>
      <c r="AO75" s="250"/>
      <c r="AP75" s="248"/>
      <c r="AQ75" s="249"/>
      <c r="AR75" s="249"/>
      <c r="AS75" s="250"/>
      <c r="AT75" s="248"/>
      <c r="AU75" s="249"/>
      <c r="AV75" s="249"/>
      <c r="AW75" s="250"/>
      <c r="AX75" s="248"/>
      <c r="AY75" s="249"/>
      <c r="AZ75" s="249"/>
      <c r="BA75" s="250"/>
      <c r="BB75" s="248"/>
      <c r="BC75" s="249"/>
      <c r="BD75" s="249"/>
      <c r="BE75" s="250"/>
      <c r="BF75" s="248"/>
      <c r="BG75" s="249"/>
      <c r="BH75" s="249"/>
      <c r="BI75" s="250"/>
      <c r="BJ75" s="248"/>
      <c r="BK75" s="249"/>
      <c r="BL75" s="249"/>
      <c r="BM75" s="250"/>
    </row>
    <row r="76" spans="1:65" ht="19.5" customHeight="1">
      <c r="A76" s="17"/>
      <c r="B76" s="70" t="s">
        <v>166</v>
      </c>
      <c r="C76" s="263"/>
      <c r="D76" s="263"/>
      <c r="E76" s="263"/>
      <c r="F76" s="263"/>
      <c r="G76" s="263"/>
      <c r="H76" s="263"/>
      <c r="I76" s="263"/>
      <c r="J76" s="263"/>
      <c r="K76" s="263"/>
      <c r="L76" s="263"/>
      <c r="M76" s="263"/>
      <c r="N76" s="264"/>
      <c r="O76" s="88" t="s">
        <v>37</v>
      </c>
      <c r="P76" s="88"/>
      <c r="Q76" s="88"/>
      <c r="R76" s="88"/>
      <c r="S76" s="88"/>
      <c r="T76" s="70" t="s">
        <v>41</v>
      </c>
      <c r="U76" s="71"/>
      <c r="V76" s="71"/>
      <c r="W76" s="71"/>
      <c r="X76" s="71"/>
      <c r="Y76" s="71"/>
      <c r="Z76" s="71"/>
      <c r="AA76" s="71"/>
      <c r="AB76" s="71"/>
      <c r="AC76" s="72"/>
      <c r="AD76" s="248">
        <v>100</v>
      </c>
      <c r="AE76" s="249"/>
      <c r="AF76" s="249"/>
      <c r="AG76" s="250"/>
      <c r="AH76" s="248"/>
      <c r="AI76" s="249"/>
      <c r="AJ76" s="249"/>
      <c r="AK76" s="250"/>
      <c r="AL76" s="248">
        <f>SUM(AD76:AK76)</f>
        <v>100</v>
      </c>
      <c r="AM76" s="249"/>
      <c r="AN76" s="249"/>
      <c r="AO76" s="250"/>
      <c r="AP76" s="248">
        <v>100</v>
      </c>
      <c r="AQ76" s="249"/>
      <c r="AR76" s="249"/>
      <c r="AS76" s="250"/>
      <c r="AT76" s="248"/>
      <c r="AU76" s="249"/>
      <c r="AV76" s="249"/>
      <c r="AW76" s="250"/>
      <c r="AX76" s="248">
        <f>SUM(AP76:AW76)</f>
        <v>100</v>
      </c>
      <c r="AY76" s="249"/>
      <c r="AZ76" s="249"/>
      <c r="BA76" s="250"/>
      <c r="BB76" s="248">
        <f>AP76-AD76</f>
        <v>0</v>
      </c>
      <c r="BC76" s="249"/>
      <c r="BD76" s="249"/>
      <c r="BE76" s="250"/>
      <c r="BF76" s="248">
        <f>AT76-AH76</f>
        <v>0</v>
      </c>
      <c r="BG76" s="249"/>
      <c r="BH76" s="249"/>
      <c r="BI76" s="250"/>
      <c r="BJ76" s="248">
        <f>AX76-AL76</f>
        <v>0</v>
      </c>
      <c r="BK76" s="249"/>
      <c r="BL76" s="249"/>
      <c r="BM76" s="250"/>
    </row>
    <row r="77" spans="1:65" s="5" customFormat="1" ht="21" customHeight="1">
      <c r="A77" s="300"/>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2"/>
    </row>
    <row r="80" spans="1:65" ht="15.75">
      <c r="A80" s="150" t="s">
        <v>131</v>
      </c>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row>
    <row r="81" spans="1:64" ht="42" customHeight="1">
      <c r="A81" s="209" t="s">
        <v>189</v>
      </c>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row>
    <row r="82" spans="1:64" ht="15.7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ht="32.25" customHeight="1">
      <c r="A83" s="187" t="s">
        <v>44</v>
      </c>
      <c r="B83" s="188"/>
      <c r="C83" s="188"/>
      <c r="D83" s="188"/>
      <c r="E83" s="188"/>
      <c r="F83" s="188"/>
      <c r="G83" s="188"/>
      <c r="H83" s="188"/>
      <c r="I83" s="188"/>
      <c r="J83" s="188"/>
      <c r="K83" s="188"/>
      <c r="L83" s="188"/>
      <c r="M83" s="188"/>
      <c r="N83" s="188"/>
      <c r="O83" s="188"/>
      <c r="P83" s="188"/>
      <c r="Q83" s="188"/>
      <c r="R83" s="188"/>
      <c r="S83" s="188"/>
      <c r="T83" s="188"/>
      <c r="U83" s="188"/>
      <c r="V83" s="188"/>
      <c r="W83" s="153"/>
      <c r="X83" s="153"/>
      <c r="Y83" s="153"/>
      <c r="Z83" s="153"/>
      <c r="AA83" s="153"/>
      <c r="AB83" s="153"/>
      <c r="AC83" s="153"/>
      <c r="AD83" s="153"/>
      <c r="AE83" s="153"/>
      <c r="AF83" s="153"/>
      <c r="AG83" s="153"/>
      <c r="AH83" s="153"/>
      <c r="AI83" s="153"/>
      <c r="AJ83" s="153"/>
      <c r="AK83" s="153"/>
      <c r="AL83" s="153"/>
      <c r="AM83" s="153"/>
      <c r="AN83" s="6"/>
      <c r="AO83" s="185" t="s">
        <v>43</v>
      </c>
      <c r="AP83" s="186"/>
      <c r="AQ83" s="186"/>
      <c r="AR83" s="186"/>
      <c r="AS83" s="186"/>
      <c r="AT83" s="186"/>
      <c r="AU83" s="186"/>
      <c r="AV83" s="186"/>
      <c r="AW83" s="186"/>
      <c r="AX83" s="186"/>
      <c r="AY83" s="186"/>
      <c r="AZ83" s="186"/>
      <c r="BA83" s="186"/>
      <c r="BB83" s="186"/>
      <c r="BC83" s="186"/>
      <c r="BD83" s="186"/>
      <c r="BE83" s="186"/>
      <c r="BF83" s="186"/>
      <c r="BG83" s="186"/>
    </row>
    <row r="84" spans="1:64">
      <c r="W84" s="184" t="s">
        <v>12</v>
      </c>
      <c r="X84" s="184"/>
      <c r="Y84" s="184"/>
      <c r="Z84" s="184"/>
      <c r="AA84" s="184"/>
      <c r="AB84" s="184"/>
      <c r="AC84" s="184"/>
      <c r="AD84" s="184"/>
      <c r="AE84" s="184"/>
      <c r="AF84" s="184"/>
      <c r="AG84" s="184"/>
      <c r="AH84" s="184"/>
      <c r="AI84" s="184"/>
      <c r="AJ84" s="184"/>
      <c r="AK84" s="184"/>
      <c r="AL84" s="184"/>
      <c r="AM84" s="184"/>
      <c r="AO84" s="184" t="s">
        <v>13</v>
      </c>
      <c r="AP84" s="184"/>
      <c r="AQ84" s="184"/>
      <c r="AR84" s="184"/>
      <c r="AS84" s="184"/>
      <c r="AT84" s="184"/>
      <c r="AU84" s="184"/>
      <c r="AV84" s="184"/>
      <c r="AW84" s="184"/>
      <c r="AX84" s="184"/>
      <c r="AY84" s="184"/>
      <c r="AZ84" s="184"/>
      <c r="BA84" s="184"/>
      <c r="BB84" s="184"/>
      <c r="BC84" s="184"/>
      <c r="BD84" s="184"/>
      <c r="BE84" s="184"/>
      <c r="BF84" s="184"/>
      <c r="BG84" s="184"/>
    </row>
    <row r="85" spans="1:64" ht="15.75" customHeight="1">
      <c r="A85" s="189"/>
      <c r="B85" s="189"/>
      <c r="C85" s="189"/>
      <c r="D85" s="189"/>
      <c r="E85" s="189"/>
      <c r="F85" s="189"/>
    </row>
    <row r="87" spans="1:64" ht="30.75" customHeight="1">
      <c r="A87" s="187" t="s">
        <v>66</v>
      </c>
      <c r="B87" s="188"/>
      <c r="C87" s="188"/>
      <c r="D87" s="188"/>
      <c r="E87" s="188"/>
      <c r="F87" s="188"/>
      <c r="G87" s="188"/>
      <c r="H87" s="188"/>
      <c r="I87" s="188"/>
      <c r="J87" s="188"/>
      <c r="K87" s="188"/>
      <c r="L87" s="188"/>
      <c r="M87" s="188"/>
      <c r="N87" s="188"/>
      <c r="O87" s="188"/>
      <c r="P87" s="188"/>
      <c r="Q87" s="188"/>
      <c r="R87" s="188"/>
      <c r="S87" s="188"/>
      <c r="T87" s="188"/>
      <c r="U87" s="188"/>
      <c r="V87" s="188"/>
      <c r="W87" s="153"/>
      <c r="X87" s="153"/>
      <c r="Y87" s="153"/>
      <c r="Z87" s="153"/>
      <c r="AA87" s="153"/>
      <c r="AB87" s="153"/>
      <c r="AC87" s="153"/>
      <c r="AD87" s="153"/>
      <c r="AE87" s="153"/>
      <c r="AF87" s="153"/>
      <c r="AG87" s="153"/>
      <c r="AH87" s="153"/>
      <c r="AI87" s="153"/>
      <c r="AJ87" s="153"/>
      <c r="AK87" s="153"/>
      <c r="AL87" s="153"/>
      <c r="AM87" s="153"/>
      <c r="AN87" s="6"/>
      <c r="AO87" s="185" t="s">
        <v>67</v>
      </c>
      <c r="AP87" s="186"/>
      <c r="AQ87" s="186"/>
      <c r="AR87" s="186"/>
      <c r="AS87" s="186"/>
      <c r="AT87" s="186"/>
      <c r="AU87" s="186"/>
      <c r="AV87" s="186"/>
      <c r="AW87" s="186"/>
      <c r="AX87" s="186"/>
      <c r="AY87" s="186"/>
      <c r="AZ87" s="186"/>
      <c r="BA87" s="186"/>
      <c r="BB87" s="186"/>
      <c r="BC87" s="186"/>
      <c r="BD87" s="186"/>
      <c r="BE87" s="186"/>
      <c r="BF87" s="186"/>
      <c r="BG87" s="186"/>
    </row>
    <row r="88" spans="1:64">
      <c r="W88" s="184" t="s">
        <v>12</v>
      </c>
      <c r="X88" s="184"/>
      <c r="Y88" s="184"/>
      <c r="Z88" s="184"/>
      <c r="AA88" s="184"/>
      <c r="AB88" s="184"/>
      <c r="AC88" s="184"/>
      <c r="AD88" s="184"/>
      <c r="AE88" s="184"/>
      <c r="AF88" s="184"/>
      <c r="AG88" s="184"/>
      <c r="AH88" s="184"/>
      <c r="AI88" s="184"/>
      <c r="AJ88" s="184"/>
      <c r="AK88" s="184"/>
      <c r="AL88" s="184"/>
      <c r="AM88" s="184"/>
      <c r="AO88" s="184" t="s">
        <v>13</v>
      </c>
      <c r="AP88" s="184"/>
      <c r="AQ88" s="184"/>
      <c r="AR88" s="184"/>
      <c r="AS88" s="184"/>
      <c r="AT88" s="184"/>
      <c r="AU88" s="184"/>
      <c r="AV88" s="184"/>
      <c r="AW88" s="184"/>
      <c r="AX88" s="184"/>
      <c r="AY88" s="184"/>
      <c r="AZ88" s="184"/>
      <c r="BA88" s="184"/>
      <c r="BB88" s="184"/>
      <c r="BC88" s="184"/>
      <c r="BD88" s="184"/>
      <c r="BE88" s="184"/>
      <c r="BF88" s="184"/>
      <c r="BG88" s="184"/>
    </row>
  </sheetData>
  <mergeCells count="368">
    <mergeCell ref="BJ73:BM73"/>
    <mergeCell ref="AH73:AK73"/>
    <mergeCell ref="AL73:AO73"/>
    <mergeCell ref="AP73:AS73"/>
    <mergeCell ref="AT73:AW73"/>
    <mergeCell ref="AX73:BA73"/>
    <mergeCell ref="BB73:BE73"/>
    <mergeCell ref="BF73:BI73"/>
    <mergeCell ref="BF71:BI71"/>
    <mergeCell ref="BJ75:BM75"/>
    <mergeCell ref="BB76:BE76"/>
    <mergeCell ref="BF70:BI70"/>
    <mergeCell ref="AX71:BA71"/>
    <mergeCell ref="BB71:BE71"/>
    <mergeCell ref="AT72:AW72"/>
    <mergeCell ref="AD70:AG70"/>
    <mergeCell ref="AD72:AG72"/>
    <mergeCell ref="AH72:AK72"/>
    <mergeCell ref="AL72:AO72"/>
    <mergeCell ref="AP72:AS72"/>
    <mergeCell ref="AT71:AW71"/>
    <mergeCell ref="AH70:AK70"/>
    <mergeCell ref="AL70:AO70"/>
    <mergeCell ref="AH71:AK71"/>
    <mergeCell ref="AL71:AO71"/>
    <mergeCell ref="AP70:AS70"/>
    <mergeCell ref="AP71:AS71"/>
    <mergeCell ref="BF76:BI76"/>
    <mergeCell ref="BB75:BE75"/>
    <mergeCell ref="A74:BM74"/>
    <mergeCell ref="AD75:AG75"/>
    <mergeCell ref="AH75:AK75"/>
    <mergeCell ref="AD76:AG76"/>
    <mergeCell ref="AH76:AK76"/>
    <mergeCell ref="BJ66:BM66"/>
    <mergeCell ref="AD64:AG64"/>
    <mergeCell ref="AH64:AK64"/>
    <mergeCell ref="O64:S64"/>
    <mergeCell ref="T64:AC64"/>
    <mergeCell ref="A77:BM77"/>
    <mergeCell ref="O76:S76"/>
    <mergeCell ref="AL75:AO75"/>
    <mergeCell ref="AP75:AS75"/>
    <mergeCell ref="AX75:BA75"/>
    <mergeCell ref="BJ67:BM67"/>
    <mergeCell ref="BB67:BE67"/>
    <mergeCell ref="BF67:BI67"/>
    <mergeCell ref="AX67:BA67"/>
    <mergeCell ref="AT67:AW67"/>
    <mergeCell ref="AP67:AS67"/>
    <mergeCell ref="BJ65:BM65"/>
    <mergeCell ref="AX72:BA72"/>
    <mergeCell ref="BB72:BE72"/>
    <mergeCell ref="BF72:BI72"/>
    <mergeCell ref="BJ71:BM71"/>
    <mergeCell ref="BJ72:BM72"/>
    <mergeCell ref="O66:S66"/>
    <mergeCell ref="A63:BM63"/>
    <mergeCell ref="AP64:AS64"/>
    <mergeCell ref="AT64:AW64"/>
    <mergeCell ref="B66:N66"/>
    <mergeCell ref="AH66:AK66"/>
    <mergeCell ref="AT61:AW61"/>
    <mergeCell ref="BF64:BI64"/>
    <mergeCell ref="BF62:BI62"/>
    <mergeCell ref="BB62:BE62"/>
    <mergeCell ref="BB64:BE64"/>
    <mergeCell ref="AP66:AS66"/>
    <mergeCell ref="AT66:AW66"/>
    <mergeCell ref="AX66:BA66"/>
    <mergeCell ref="B64:N64"/>
    <mergeCell ref="AX64:BA64"/>
    <mergeCell ref="AL64:AO64"/>
    <mergeCell ref="AH62:AK62"/>
    <mergeCell ref="AL62:AO62"/>
    <mergeCell ref="AP62:AS62"/>
    <mergeCell ref="AT62:AW62"/>
    <mergeCell ref="BF61:BI61"/>
    <mergeCell ref="AX61:BA61"/>
    <mergeCell ref="BB61:BE61"/>
    <mergeCell ref="BJ64:BM64"/>
    <mergeCell ref="BJ61:BM61"/>
    <mergeCell ref="BJ62:BM62"/>
    <mergeCell ref="AD57:AO57"/>
    <mergeCell ref="B62:N62"/>
    <mergeCell ref="AX62:BA62"/>
    <mergeCell ref="AD62:AG62"/>
    <mergeCell ref="B60:N60"/>
    <mergeCell ref="AP60:AS60"/>
    <mergeCell ref="AT60:AW60"/>
    <mergeCell ref="T62:AC62"/>
    <mergeCell ref="AP61:AS61"/>
    <mergeCell ref="AL61:AO61"/>
    <mergeCell ref="AH58:AK59"/>
    <mergeCell ref="AD58:AG59"/>
    <mergeCell ref="AH61:AK61"/>
    <mergeCell ref="B61:N61"/>
    <mergeCell ref="O61:S61"/>
    <mergeCell ref="T61:AC61"/>
    <mergeCell ref="AD61:AG61"/>
    <mergeCell ref="O57:S59"/>
    <mergeCell ref="T57:AC59"/>
    <mergeCell ref="AD60:AG60"/>
    <mergeCell ref="O60:S60"/>
    <mergeCell ref="T60:AC60"/>
    <mergeCell ref="BJ60:BM60"/>
    <mergeCell ref="BF60:BI60"/>
    <mergeCell ref="AH60:AK60"/>
    <mergeCell ref="AL60:AO60"/>
    <mergeCell ref="AX60:BA60"/>
    <mergeCell ref="BB60:BE60"/>
    <mergeCell ref="BB57:BM57"/>
    <mergeCell ref="BJ58:BM59"/>
    <mergeCell ref="T53:W53"/>
    <mergeCell ref="X53:AA53"/>
    <mergeCell ref="AX58:BA59"/>
    <mergeCell ref="AZ53:BC53"/>
    <mergeCell ref="T54:W54"/>
    <mergeCell ref="X54:AA54"/>
    <mergeCell ref="BF58:BI59"/>
    <mergeCell ref="AP57:BA57"/>
    <mergeCell ref="BB58:BE59"/>
    <mergeCell ref="AP58:AS59"/>
    <mergeCell ref="AL58:AO59"/>
    <mergeCell ref="AR54:AU54"/>
    <mergeCell ref="AV54:AY54"/>
    <mergeCell ref="A56:BL56"/>
    <mergeCell ref="AJ54:AM54"/>
    <mergeCell ref="AZ54:BC54"/>
    <mergeCell ref="AF54:AI54"/>
    <mergeCell ref="AT58:AW59"/>
    <mergeCell ref="A54:C54"/>
    <mergeCell ref="A53:C53"/>
    <mergeCell ref="A57:A59"/>
    <mergeCell ref="B57:N59"/>
    <mergeCell ref="D54:S54"/>
    <mergeCell ref="X52:AA52"/>
    <mergeCell ref="AB53:AE53"/>
    <mergeCell ref="AR53:AU53"/>
    <mergeCell ref="AV52:AY52"/>
    <mergeCell ref="AB52:AE52"/>
    <mergeCell ref="AJ52:AM52"/>
    <mergeCell ref="AF52:AI52"/>
    <mergeCell ref="AB54:AE54"/>
    <mergeCell ref="D53:S53"/>
    <mergeCell ref="AN54:AQ54"/>
    <mergeCell ref="D52:S52"/>
    <mergeCell ref="AF53:AI53"/>
    <mergeCell ref="AJ53:AM53"/>
    <mergeCell ref="AN53:AQ53"/>
    <mergeCell ref="AV53:AY53"/>
    <mergeCell ref="AN52:AQ52"/>
    <mergeCell ref="AR52:AU52"/>
    <mergeCell ref="U44:Z44"/>
    <mergeCell ref="AG40:AL40"/>
    <mergeCell ref="AZ50:BC51"/>
    <mergeCell ref="AN50:AQ51"/>
    <mergeCell ref="AJ50:AM51"/>
    <mergeCell ref="AV50:AY51"/>
    <mergeCell ref="AR50:AU51"/>
    <mergeCell ref="AB50:AE51"/>
    <mergeCell ref="AF50:AI51"/>
    <mergeCell ref="T49:AE49"/>
    <mergeCell ref="AS44:AX44"/>
    <mergeCell ref="AM40:AR40"/>
    <mergeCell ref="AF49:AQ49"/>
    <mergeCell ref="AA44:AF44"/>
    <mergeCell ref="X50:AA51"/>
    <mergeCell ref="AM42:AR42"/>
    <mergeCell ref="U40:Z40"/>
    <mergeCell ref="AY40:BD40"/>
    <mergeCell ref="AZ52:BC52"/>
    <mergeCell ref="C42:N42"/>
    <mergeCell ref="O42:T42"/>
    <mergeCell ref="U42:Z42"/>
    <mergeCell ref="AS40:AX40"/>
    <mergeCell ref="BK40:BP40"/>
    <mergeCell ref="O36:T36"/>
    <mergeCell ref="U36:Z36"/>
    <mergeCell ref="AA36:AF36"/>
    <mergeCell ref="AA37:AF37"/>
    <mergeCell ref="AA38:AF38"/>
    <mergeCell ref="BE37:BJ37"/>
    <mergeCell ref="AA40:AF40"/>
    <mergeCell ref="U37:Z37"/>
    <mergeCell ref="AG37:AL37"/>
    <mergeCell ref="BK38:BP38"/>
    <mergeCell ref="BE38:BJ38"/>
    <mergeCell ref="AS38:AX38"/>
    <mergeCell ref="AG38:AL38"/>
    <mergeCell ref="AM37:AR37"/>
    <mergeCell ref="AS37:AX37"/>
    <mergeCell ref="AY37:BD37"/>
    <mergeCell ref="U38:Z38"/>
    <mergeCell ref="AM36:AR36"/>
    <mergeCell ref="BE40:BJ40"/>
    <mergeCell ref="A38:B38"/>
    <mergeCell ref="C38:N38"/>
    <mergeCell ref="O38:T38"/>
    <mergeCell ref="A33:BL33"/>
    <mergeCell ref="A30:F30"/>
    <mergeCell ref="A31:F31"/>
    <mergeCell ref="AM38:AR38"/>
    <mergeCell ref="G29:AZ29"/>
    <mergeCell ref="A37:B37"/>
    <mergeCell ref="AG36:AL36"/>
    <mergeCell ref="C35:N36"/>
    <mergeCell ref="O35:AF35"/>
    <mergeCell ref="G31:AZ31"/>
    <mergeCell ref="BK37:BP37"/>
    <mergeCell ref="AS36:AX36"/>
    <mergeCell ref="AY36:BD36"/>
    <mergeCell ref="AY38:BD38"/>
    <mergeCell ref="BE36:BJ36"/>
    <mergeCell ref="BK36:BP36"/>
    <mergeCell ref="C37:N37"/>
    <mergeCell ref="O37:T37"/>
    <mergeCell ref="A21:F21"/>
    <mergeCell ref="G21:AZ21"/>
    <mergeCell ref="G17:AZ17"/>
    <mergeCell ref="A18:F18"/>
    <mergeCell ref="A28:F28"/>
    <mergeCell ref="G28:AZ28"/>
    <mergeCell ref="G30:AZ30"/>
    <mergeCell ref="A35:B36"/>
    <mergeCell ref="AG35:AX35"/>
    <mergeCell ref="AY35:BP35"/>
    <mergeCell ref="A26:BK26"/>
    <mergeCell ref="L24:BL24"/>
    <mergeCell ref="G19:AZ19"/>
    <mergeCell ref="A20:F20"/>
    <mergeCell ref="A19:F19"/>
    <mergeCell ref="G20:AZ20"/>
    <mergeCell ref="A24:K24"/>
    <mergeCell ref="A27:F27"/>
    <mergeCell ref="G27:AZ27"/>
    <mergeCell ref="A29:F29"/>
    <mergeCell ref="AC14:BL14"/>
    <mergeCell ref="A11:K11"/>
    <mergeCell ref="A13:B13"/>
    <mergeCell ref="A10:B10"/>
    <mergeCell ref="L13:AB13"/>
    <mergeCell ref="AC13:BL13"/>
    <mergeCell ref="C13:K13"/>
    <mergeCell ref="C10:K10"/>
    <mergeCell ref="A14:K14"/>
    <mergeCell ref="L11:BL11"/>
    <mergeCell ref="L14:AB14"/>
    <mergeCell ref="T66:AC66"/>
    <mergeCell ref="B65:N65"/>
    <mergeCell ref="B67:N67"/>
    <mergeCell ref="G18:AZ18"/>
    <mergeCell ref="A15:BK15"/>
    <mergeCell ref="A17:F17"/>
    <mergeCell ref="BB1:BL1"/>
    <mergeCell ref="A4:BL4"/>
    <mergeCell ref="A5:BL5"/>
    <mergeCell ref="A8:K8"/>
    <mergeCell ref="C7:K7"/>
    <mergeCell ref="L7:BL7"/>
    <mergeCell ref="L8:BL8"/>
    <mergeCell ref="A7:B7"/>
    <mergeCell ref="O62:S62"/>
    <mergeCell ref="A39:BP39"/>
    <mergeCell ref="A41:BP41"/>
    <mergeCell ref="A43:BP43"/>
    <mergeCell ref="A40:B40"/>
    <mergeCell ref="AY44:BD44"/>
    <mergeCell ref="AG42:AL42"/>
    <mergeCell ref="O40:T40"/>
    <mergeCell ref="L10:BL10"/>
    <mergeCell ref="C40:N40"/>
    <mergeCell ref="O65:S65"/>
    <mergeCell ref="T65:AC65"/>
    <mergeCell ref="AA42:AF42"/>
    <mergeCell ref="A47:BL47"/>
    <mergeCell ref="AH65:AK65"/>
    <mergeCell ref="A52:C52"/>
    <mergeCell ref="A44:B44"/>
    <mergeCell ref="T50:W51"/>
    <mergeCell ref="A48:AV48"/>
    <mergeCell ref="AM44:AR44"/>
    <mergeCell ref="BE42:BJ42"/>
    <mergeCell ref="BK42:BP42"/>
    <mergeCell ref="AG44:AL44"/>
    <mergeCell ref="AY42:BD42"/>
    <mergeCell ref="BE44:BJ44"/>
    <mergeCell ref="BK44:BP44"/>
    <mergeCell ref="A49:C51"/>
    <mergeCell ref="D49:S51"/>
    <mergeCell ref="AR49:BC49"/>
    <mergeCell ref="A42:B42"/>
    <mergeCell ref="AS42:AX42"/>
    <mergeCell ref="T52:W52"/>
    <mergeCell ref="C44:N44"/>
    <mergeCell ref="O44:T44"/>
    <mergeCell ref="W88:AM88"/>
    <mergeCell ref="BF66:BI66"/>
    <mergeCell ref="AX65:BA65"/>
    <mergeCell ref="AD66:AG66"/>
    <mergeCell ref="AO88:BG88"/>
    <mergeCell ref="AO84:BG84"/>
    <mergeCell ref="AO83:BG83"/>
    <mergeCell ref="W83:AM83"/>
    <mergeCell ref="AO87:BG87"/>
    <mergeCell ref="AD65:AG65"/>
    <mergeCell ref="BF65:BI65"/>
    <mergeCell ref="BB69:BE69"/>
    <mergeCell ref="BF69:BI69"/>
    <mergeCell ref="AT69:AW69"/>
    <mergeCell ref="BB66:BE66"/>
    <mergeCell ref="AL65:AO65"/>
    <mergeCell ref="AP65:AS65"/>
    <mergeCell ref="BB65:BE65"/>
    <mergeCell ref="AT65:AW65"/>
    <mergeCell ref="AL66:AO66"/>
    <mergeCell ref="BB70:BE70"/>
    <mergeCell ref="AX69:BA69"/>
    <mergeCell ref="AX70:BA70"/>
    <mergeCell ref="AD71:AG71"/>
    <mergeCell ref="A83:V83"/>
    <mergeCell ref="A87:V87"/>
    <mergeCell ref="W87:AM87"/>
    <mergeCell ref="W84:AM84"/>
    <mergeCell ref="A85:F85"/>
    <mergeCell ref="AD73:AG73"/>
    <mergeCell ref="A81:BL81"/>
    <mergeCell ref="AT75:AW75"/>
    <mergeCell ref="B72:N72"/>
    <mergeCell ref="O72:S72"/>
    <mergeCell ref="T72:AC72"/>
    <mergeCell ref="B75:N75"/>
    <mergeCell ref="O75:S75"/>
    <mergeCell ref="T75:AC75"/>
    <mergeCell ref="BJ76:BM76"/>
    <mergeCell ref="BF75:BI75"/>
    <mergeCell ref="B73:N73"/>
    <mergeCell ref="T73:AC73"/>
    <mergeCell ref="O73:S73"/>
    <mergeCell ref="T76:AC76"/>
    <mergeCell ref="A80:BL80"/>
    <mergeCell ref="AL76:AO76"/>
    <mergeCell ref="AP76:AS76"/>
    <mergeCell ref="AT76:AW76"/>
    <mergeCell ref="B71:N71"/>
    <mergeCell ref="B76:N76"/>
    <mergeCell ref="O69:S69"/>
    <mergeCell ref="A68:BM68"/>
    <mergeCell ref="AH69:AK69"/>
    <mergeCell ref="AL69:AO69"/>
    <mergeCell ref="AD67:AG67"/>
    <mergeCell ref="B70:N70"/>
    <mergeCell ref="O70:S70"/>
    <mergeCell ref="T70:AC70"/>
    <mergeCell ref="AD69:AG69"/>
    <mergeCell ref="B69:N69"/>
    <mergeCell ref="AH67:AK67"/>
    <mergeCell ref="AL67:AO67"/>
    <mergeCell ref="BJ69:BM69"/>
    <mergeCell ref="BJ70:BM70"/>
    <mergeCell ref="AT70:AW70"/>
    <mergeCell ref="O71:S71"/>
    <mergeCell ref="T71:AC71"/>
    <mergeCell ref="T69:AC69"/>
    <mergeCell ref="O67:S67"/>
    <mergeCell ref="T67:AC67"/>
    <mergeCell ref="AP69:AS69"/>
    <mergeCell ref="AX76:BA76"/>
  </mergeCells>
  <phoneticPr fontId="10" type="noConversion"/>
  <pageMargins left="0.31496062992125984" right="0.31496062992125984" top="0.74803149606299213" bottom="0.74803149606299213" header="0.31496062992125984" footer="0.31496062992125984"/>
  <pageSetup paperSize="9" scale="68" orientation="landscape" copies="2" r:id="rId1"/>
  <headerFooter alignWithMargins="0"/>
  <rowBreaks count="1" manualBreakCount="1">
    <brk id="74" max="69" man="1"/>
  </rowBreaks>
</worksheet>
</file>

<file path=xl/worksheets/sheet12.xml><?xml version="1.0" encoding="utf-8"?>
<worksheet xmlns="http://schemas.openxmlformats.org/spreadsheetml/2006/main" xmlns:r="http://schemas.openxmlformats.org/officeDocument/2006/relationships">
  <dimension ref="A1:BT87"/>
  <sheetViews>
    <sheetView view="pageBreakPreview" topLeftCell="A37" zoomScale="85" zoomScaleSheetLayoutView="85" workbookViewId="0">
      <selection activeCell="A44" sqref="A44:BP44"/>
    </sheetView>
  </sheetViews>
  <sheetFormatPr defaultRowHeight="15.75" customHeight="1"/>
  <cols>
    <col min="1" max="54" width="2.85546875" style="1" customWidth="1"/>
    <col min="55" max="55" width="3.5703125" style="1" customWidth="1"/>
    <col min="56" max="65" width="2.85546875" style="1" customWidth="1"/>
    <col min="66" max="66" width="3" style="1" customWidth="1"/>
    <col min="67" max="67" width="3.85546875" style="1" customWidth="1"/>
    <col min="68" max="69" width="4.5703125" style="1" customWidth="1"/>
    <col min="70" max="70" width="5.28515625" style="1" hidden="1" customWidth="1"/>
    <col min="71" max="16384" width="9.140625" style="1"/>
  </cols>
  <sheetData>
    <row r="1" spans="1:64" ht="57" customHeight="1">
      <c r="BB1" s="130" t="s">
        <v>109</v>
      </c>
      <c r="BC1" s="130"/>
      <c r="BD1" s="130"/>
      <c r="BE1" s="130"/>
      <c r="BF1" s="130"/>
      <c r="BG1" s="130"/>
      <c r="BH1" s="130"/>
      <c r="BI1" s="130"/>
      <c r="BJ1" s="130"/>
      <c r="BK1" s="130"/>
      <c r="BL1" s="130"/>
    </row>
    <row r="2" spans="1:64" ht="13.5" customHeight="1"/>
    <row r="3" spans="1:64" ht="27.75" hidden="1" customHeight="1"/>
    <row r="4" spans="1:64" ht="16.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0713210'!A5:BL5</f>
        <v>про виконання паспорта бюджетної програми місцевого бюджету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5.75" customHeight="1">
      <c r="A6" s="132" t="s">
        <v>216</v>
      </c>
      <c r="B6" s="132"/>
      <c r="C6" s="133" t="s">
        <v>72</v>
      </c>
      <c r="D6" s="133"/>
      <c r="E6" s="133"/>
      <c r="F6" s="133"/>
      <c r="G6" s="133"/>
      <c r="H6" s="133"/>
      <c r="I6" s="133"/>
      <c r="J6" s="133"/>
      <c r="K6" s="133"/>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66"/>
      <c r="AZ6" s="66"/>
      <c r="BA6" s="66"/>
      <c r="BB6" s="66"/>
      <c r="BC6" s="137">
        <v>13985701</v>
      </c>
      <c r="BD6" s="137"/>
      <c r="BE6" s="137"/>
      <c r="BF6" s="137"/>
      <c r="BG6" s="137"/>
      <c r="BH6" s="137"/>
    </row>
    <row r="7" spans="1:64" ht="15.75" customHeight="1">
      <c r="A7" s="134" t="s">
        <v>217</v>
      </c>
      <c r="B7" s="134"/>
      <c r="C7" s="134"/>
      <c r="D7" s="134"/>
      <c r="E7" s="134"/>
      <c r="F7" s="134"/>
      <c r="G7" s="134"/>
      <c r="H7" s="134"/>
      <c r="I7" s="134"/>
      <c r="J7" s="134"/>
      <c r="K7" s="134"/>
      <c r="L7" s="151" t="s">
        <v>218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65"/>
      <c r="AZ7" s="65"/>
      <c r="BA7" s="65"/>
      <c r="BB7" s="65"/>
      <c r="BC7" s="138" t="s">
        <v>219</v>
      </c>
      <c r="BD7" s="138"/>
      <c r="BE7" s="138"/>
      <c r="BF7" s="138"/>
      <c r="BG7" s="138"/>
      <c r="BH7" s="138"/>
    </row>
    <row r="8" spans="1:64" ht="15.75" customHeight="1">
      <c r="A8" s="132" t="s">
        <v>10</v>
      </c>
      <c r="B8" s="132"/>
      <c r="C8" s="133" t="s">
        <v>71</v>
      </c>
      <c r="D8" s="133"/>
      <c r="E8" s="133"/>
      <c r="F8" s="133"/>
      <c r="G8" s="133"/>
      <c r="H8" s="133"/>
      <c r="I8" s="133"/>
      <c r="J8" s="133"/>
      <c r="K8" s="133"/>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66"/>
      <c r="AZ8" s="66"/>
      <c r="BA8" s="66"/>
      <c r="BB8" s="66"/>
      <c r="BC8" s="137">
        <v>13985701</v>
      </c>
      <c r="BD8" s="137"/>
      <c r="BE8" s="137"/>
      <c r="BF8" s="137"/>
      <c r="BG8" s="137"/>
      <c r="BH8" s="137"/>
    </row>
    <row r="9" spans="1:64" ht="15.75" customHeight="1">
      <c r="A9" s="134" t="s">
        <v>217</v>
      </c>
      <c r="B9" s="134"/>
      <c r="C9" s="134"/>
      <c r="D9" s="134"/>
      <c r="E9" s="134"/>
      <c r="F9" s="134"/>
      <c r="G9" s="134"/>
      <c r="H9" s="134"/>
      <c r="I9" s="134"/>
      <c r="J9" s="134"/>
      <c r="K9" s="134"/>
      <c r="L9" s="151" t="s">
        <v>218</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65"/>
      <c r="AZ9" s="65"/>
      <c r="BA9" s="65"/>
      <c r="BB9" s="65"/>
      <c r="BC9" s="138" t="s">
        <v>219</v>
      </c>
      <c r="BD9" s="138"/>
      <c r="BE9" s="138"/>
      <c r="BF9" s="138"/>
      <c r="BG9" s="138"/>
      <c r="BH9" s="138"/>
    </row>
    <row r="10" spans="1:64" ht="15.75" customHeight="1">
      <c r="A10" s="149">
        <v>3</v>
      </c>
      <c r="B10" s="149"/>
      <c r="C10" s="148" t="s">
        <v>311</v>
      </c>
      <c r="D10" s="137"/>
      <c r="E10" s="137"/>
      <c r="F10" s="137"/>
      <c r="G10" s="137"/>
      <c r="H10" s="137"/>
      <c r="I10" s="137"/>
      <c r="J10" s="137"/>
      <c r="K10" s="137"/>
      <c r="L10" s="335" t="s">
        <v>310</v>
      </c>
      <c r="M10" s="335"/>
      <c r="N10" s="335"/>
      <c r="O10" s="335"/>
      <c r="P10" s="335"/>
      <c r="Q10" s="335"/>
      <c r="R10" s="335"/>
      <c r="S10" s="335"/>
      <c r="T10" s="335"/>
      <c r="U10" s="335"/>
      <c r="V10" s="335"/>
      <c r="W10" s="335"/>
      <c r="X10" s="335"/>
      <c r="Y10" s="335"/>
      <c r="Z10" s="335"/>
      <c r="AA10" s="335"/>
      <c r="AB10" s="335"/>
      <c r="AC10" s="237" t="s">
        <v>349</v>
      </c>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68"/>
      <c r="BC10" s="68"/>
      <c r="BD10" s="137">
        <v>17201100000</v>
      </c>
      <c r="BE10" s="137"/>
      <c r="BF10" s="137"/>
      <c r="BG10" s="137"/>
      <c r="BH10" s="137"/>
      <c r="BI10" s="137"/>
      <c r="BJ10" s="137"/>
      <c r="BK10" s="68"/>
      <c r="BL10" s="68"/>
    </row>
    <row r="11" spans="1:64" ht="24.75" customHeight="1">
      <c r="A11" s="134" t="s">
        <v>217</v>
      </c>
      <c r="B11" s="134"/>
      <c r="C11" s="134"/>
      <c r="D11" s="134"/>
      <c r="E11" s="134"/>
      <c r="F11" s="134"/>
      <c r="G11" s="134"/>
      <c r="H11" s="134"/>
      <c r="I11" s="134"/>
      <c r="J11" s="134"/>
      <c r="K11" s="134"/>
      <c r="L11" s="195" t="s">
        <v>222</v>
      </c>
      <c r="M11" s="195"/>
      <c r="N11" s="195"/>
      <c r="O11" s="195"/>
      <c r="P11" s="195"/>
      <c r="Q11" s="195"/>
      <c r="R11" s="65"/>
      <c r="S11" s="196" t="s">
        <v>223</v>
      </c>
      <c r="T11" s="196"/>
      <c r="U11" s="196"/>
      <c r="V11" s="196"/>
      <c r="W11" s="196"/>
      <c r="X11" s="196"/>
      <c r="Y11" s="196"/>
      <c r="Z11" s="65"/>
      <c r="AA11" s="65"/>
      <c r="AB11" s="138" t="s">
        <v>224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t="s">
        <v>225</v>
      </c>
      <c r="BD11" s="138"/>
      <c r="BE11" s="138"/>
      <c r="BF11" s="138"/>
      <c r="BG11" s="138"/>
      <c r="BH11" s="138"/>
    </row>
    <row r="12" spans="1:64" ht="15.75"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64" ht="15.75" customHeight="1">
      <c r="A13" s="96" t="s">
        <v>136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row>
    <row r="15" spans="1:64" ht="15.75" customHeight="1">
      <c r="A15" s="144" t="s">
        <v>4</v>
      </c>
      <c r="B15" s="144"/>
      <c r="C15" s="144"/>
      <c r="D15" s="144"/>
      <c r="E15" s="144"/>
      <c r="F15" s="144"/>
      <c r="G15" s="144" t="s">
        <v>111</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64" s="16" customFormat="1" ht="15.75" customHeight="1">
      <c r="A16" s="139">
        <v>1</v>
      </c>
      <c r="B16" s="139"/>
      <c r="C16" s="139"/>
      <c r="D16" s="139"/>
      <c r="E16" s="139"/>
      <c r="F16" s="139"/>
      <c r="G16" s="139">
        <v>2</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row>
    <row r="17" spans="1:69" ht="15.75" customHeight="1">
      <c r="A17" s="105">
        <v>1</v>
      </c>
      <c r="B17" s="105"/>
      <c r="C17" s="105"/>
      <c r="D17" s="105"/>
      <c r="E17" s="105"/>
      <c r="F17" s="105"/>
      <c r="G17" s="140" t="s">
        <v>312</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69" ht="15.75" customHeight="1">
      <c r="A18" s="3"/>
      <c r="B18" s="3"/>
      <c r="C18" s="3"/>
      <c r="D18" s="3"/>
      <c r="E18" s="3"/>
      <c r="F18" s="3"/>
      <c r="G18" s="14"/>
      <c r="H18" s="14"/>
      <c r="I18" s="14"/>
      <c r="J18" s="14"/>
      <c r="K18" s="14"/>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24"/>
      <c r="BB18" s="24"/>
      <c r="BC18" s="24"/>
      <c r="BD18" s="24"/>
      <c r="BE18" s="24"/>
      <c r="BF18" s="24"/>
      <c r="BG18" s="24"/>
      <c r="BH18" s="24"/>
      <c r="BI18" s="24"/>
      <c r="BJ18" s="24"/>
      <c r="BK18" s="24"/>
      <c r="BL18" s="24"/>
    </row>
    <row r="19" spans="1:69" ht="15.75" customHeight="1">
      <c r="A19" s="96" t="s">
        <v>140</v>
      </c>
      <c r="B19" s="96"/>
      <c r="C19" s="96"/>
      <c r="D19" s="96"/>
      <c r="E19" s="96"/>
      <c r="F19" s="96"/>
      <c r="G19" s="96"/>
      <c r="H19" s="96"/>
      <c r="I19" s="96"/>
      <c r="J19" s="96"/>
      <c r="K19" s="96"/>
      <c r="L19" s="235" t="s">
        <v>313</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136"/>
      <c r="BB19" s="136"/>
      <c r="BC19" s="136"/>
      <c r="BD19" s="136"/>
      <c r="BE19" s="136"/>
      <c r="BF19" s="136"/>
      <c r="BG19" s="136"/>
      <c r="BH19" s="136"/>
      <c r="BI19" s="136"/>
      <c r="BJ19" s="136"/>
      <c r="BK19" s="136"/>
      <c r="BL19" s="136"/>
    </row>
    <row r="20" spans="1:69" ht="15.75" customHeight="1">
      <c r="A20" s="64"/>
      <c r="B20" s="64"/>
      <c r="C20" s="64"/>
      <c r="D20" s="64"/>
      <c r="E20" s="64"/>
      <c r="F20" s="64"/>
      <c r="G20" s="64"/>
      <c r="H20" s="64"/>
      <c r="I20" s="64"/>
      <c r="J20" s="64"/>
      <c r="K20" s="64"/>
      <c r="L20" s="39"/>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9" ht="15.75" customHeight="1">
      <c r="A21" s="96" t="s">
        <v>134</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row>
    <row r="22" spans="1:69" ht="15.75" customHeight="1">
      <c r="A22" s="144" t="s">
        <v>4</v>
      </c>
      <c r="B22" s="144"/>
      <c r="C22" s="144"/>
      <c r="D22" s="144"/>
      <c r="E22" s="144"/>
      <c r="F22" s="144"/>
      <c r="G22" s="144" t="s">
        <v>56</v>
      </c>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69" s="16" customFormat="1" ht="15.75" customHeight="1">
      <c r="A23" s="139">
        <v>1</v>
      </c>
      <c r="B23" s="139"/>
      <c r="C23" s="139"/>
      <c r="D23" s="139"/>
      <c r="E23" s="139"/>
      <c r="F23" s="139"/>
      <c r="G23" s="139">
        <v>2</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row>
    <row r="24" spans="1:69" ht="15.75" customHeight="1">
      <c r="A24" s="105">
        <v>1</v>
      </c>
      <c r="B24" s="105"/>
      <c r="C24" s="105"/>
      <c r="D24" s="105"/>
      <c r="E24" s="105"/>
      <c r="F24" s="105"/>
      <c r="G24" s="104" t="s">
        <v>314</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69" ht="15.75" customHeight="1">
      <c r="A25" s="105">
        <v>2</v>
      </c>
      <c r="B25" s="105"/>
      <c r="C25" s="105"/>
      <c r="D25" s="105"/>
      <c r="E25" s="105"/>
      <c r="F25" s="105"/>
      <c r="G25" s="140" t="s">
        <v>315</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7" spans="1:69" ht="15.75" customHeight="1">
      <c r="A27" s="150" t="s">
        <v>116</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row>
    <row r="28" spans="1:69" ht="15.75" customHeight="1">
      <c r="BJ28" s="1" t="s">
        <v>120</v>
      </c>
    </row>
    <row r="29" spans="1:69" ht="15.75" customHeight="1">
      <c r="A29" s="144" t="s">
        <v>117</v>
      </c>
      <c r="B29" s="114"/>
      <c r="C29" s="144" t="s">
        <v>118</v>
      </c>
      <c r="D29" s="114"/>
      <c r="E29" s="114"/>
      <c r="F29" s="114"/>
      <c r="G29" s="114"/>
      <c r="H29" s="114"/>
      <c r="I29" s="114"/>
      <c r="J29" s="114"/>
      <c r="K29" s="114"/>
      <c r="L29" s="114"/>
      <c r="M29" s="114"/>
      <c r="N29" s="114"/>
      <c r="O29" s="145" t="s">
        <v>64</v>
      </c>
      <c r="P29" s="146"/>
      <c r="Q29" s="146"/>
      <c r="R29" s="146"/>
      <c r="S29" s="146"/>
      <c r="T29" s="146"/>
      <c r="U29" s="146"/>
      <c r="V29" s="146"/>
      <c r="W29" s="146"/>
      <c r="X29" s="146"/>
      <c r="Y29" s="146"/>
      <c r="Z29" s="146"/>
      <c r="AA29" s="146"/>
      <c r="AB29" s="146"/>
      <c r="AC29" s="146"/>
      <c r="AD29" s="146"/>
      <c r="AE29" s="146"/>
      <c r="AF29" s="147"/>
      <c r="AG29" s="145" t="s">
        <v>119</v>
      </c>
      <c r="AH29" s="146"/>
      <c r="AI29" s="146"/>
      <c r="AJ29" s="146"/>
      <c r="AK29" s="146"/>
      <c r="AL29" s="146"/>
      <c r="AM29" s="146"/>
      <c r="AN29" s="146"/>
      <c r="AO29" s="146"/>
      <c r="AP29" s="146"/>
      <c r="AQ29" s="146"/>
      <c r="AR29" s="146"/>
      <c r="AS29" s="146"/>
      <c r="AT29" s="146"/>
      <c r="AU29" s="146"/>
      <c r="AV29" s="146"/>
      <c r="AW29" s="146"/>
      <c r="AX29" s="147"/>
      <c r="AY29" s="145" t="s">
        <v>65</v>
      </c>
      <c r="AZ29" s="146"/>
      <c r="BA29" s="146"/>
      <c r="BB29" s="146"/>
      <c r="BC29" s="146"/>
      <c r="BD29" s="146"/>
      <c r="BE29" s="146"/>
      <c r="BF29" s="146"/>
      <c r="BG29" s="146"/>
      <c r="BH29" s="146"/>
      <c r="BI29" s="146"/>
      <c r="BJ29" s="146"/>
      <c r="BK29" s="146"/>
      <c r="BL29" s="146"/>
      <c r="BM29" s="146"/>
      <c r="BN29" s="146"/>
      <c r="BO29" s="146"/>
      <c r="BP29" s="147"/>
      <c r="BQ29" s="13"/>
    </row>
    <row r="30" spans="1:69" ht="15.75" customHeight="1">
      <c r="A30" s="114"/>
      <c r="B30" s="114"/>
      <c r="C30" s="114"/>
      <c r="D30" s="114"/>
      <c r="E30" s="114"/>
      <c r="F30" s="114"/>
      <c r="G30" s="114"/>
      <c r="H30" s="114"/>
      <c r="I30" s="114"/>
      <c r="J30" s="114"/>
      <c r="K30" s="114"/>
      <c r="L30" s="114"/>
      <c r="M30" s="114"/>
      <c r="N30" s="114"/>
      <c r="O30" s="144" t="s">
        <v>7</v>
      </c>
      <c r="P30" s="144"/>
      <c r="Q30" s="144"/>
      <c r="R30" s="144"/>
      <c r="S30" s="144"/>
      <c r="T30" s="144"/>
      <c r="U30" s="144" t="s">
        <v>6</v>
      </c>
      <c r="V30" s="144"/>
      <c r="W30" s="144"/>
      <c r="X30" s="144"/>
      <c r="Y30" s="144"/>
      <c r="Z30" s="144"/>
      <c r="AA30" s="144" t="s">
        <v>5</v>
      </c>
      <c r="AB30" s="144"/>
      <c r="AC30" s="144"/>
      <c r="AD30" s="144"/>
      <c r="AE30" s="144"/>
      <c r="AF30" s="144"/>
      <c r="AG30" s="144" t="s">
        <v>7</v>
      </c>
      <c r="AH30" s="144"/>
      <c r="AI30" s="144"/>
      <c r="AJ30" s="144"/>
      <c r="AK30" s="144"/>
      <c r="AL30" s="144"/>
      <c r="AM30" s="144" t="s">
        <v>6</v>
      </c>
      <c r="AN30" s="144"/>
      <c r="AO30" s="144"/>
      <c r="AP30" s="144"/>
      <c r="AQ30" s="144"/>
      <c r="AR30" s="144"/>
      <c r="AS30" s="144" t="s">
        <v>5</v>
      </c>
      <c r="AT30" s="144"/>
      <c r="AU30" s="144"/>
      <c r="AV30" s="144"/>
      <c r="AW30" s="144"/>
      <c r="AX30" s="144"/>
      <c r="AY30" s="144" t="s">
        <v>7</v>
      </c>
      <c r="AZ30" s="144"/>
      <c r="BA30" s="144"/>
      <c r="BB30" s="144"/>
      <c r="BC30" s="144"/>
      <c r="BD30" s="144"/>
      <c r="BE30" s="144" t="s">
        <v>6</v>
      </c>
      <c r="BF30" s="144"/>
      <c r="BG30" s="144"/>
      <c r="BH30" s="144"/>
      <c r="BI30" s="144"/>
      <c r="BJ30" s="144"/>
      <c r="BK30" s="145" t="s">
        <v>5</v>
      </c>
      <c r="BL30" s="146"/>
      <c r="BM30" s="146"/>
      <c r="BN30" s="146"/>
      <c r="BO30" s="146"/>
      <c r="BP30" s="147"/>
      <c r="BQ30" s="13"/>
    </row>
    <row r="31" spans="1:69" s="16" customFormat="1" ht="15.75" customHeight="1">
      <c r="A31" s="116">
        <v>1</v>
      </c>
      <c r="B31" s="116"/>
      <c r="C31" s="139">
        <v>2</v>
      </c>
      <c r="D31" s="139"/>
      <c r="E31" s="139"/>
      <c r="F31" s="139"/>
      <c r="G31" s="139"/>
      <c r="H31" s="139"/>
      <c r="I31" s="139"/>
      <c r="J31" s="139"/>
      <c r="K31" s="139"/>
      <c r="L31" s="139"/>
      <c r="M31" s="139"/>
      <c r="N31" s="139"/>
      <c r="O31" s="139">
        <v>3</v>
      </c>
      <c r="P31" s="139"/>
      <c r="Q31" s="139"/>
      <c r="R31" s="139"/>
      <c r="S31" s="139"/>
      <c r="T31" s="139"/>
      <c r="U31" s="139">
        <v>4</v>
      </c>
      <c r="V31" s="139"/>
      <c r="W31" s="139"/>
      <c r="X31" s="139"/>
      <c r="Y31" s="139"/>
      <c r="Z31" s="139"/>
      <c r="AA31" s="139">
        <v>5</v>
      </c>
      <c r="AB31" s="139"/>
      <c r="AC31" s="139"/>
      <c r="AD31" s="139"/>
      <c r="AE31" s="139"/>
      <c r="AF31" s="139"/>
      <c r="AG31" s="139">
        <v>6</v>
      </c>
      <c r="AH31" s="139"/>
      <c r="AI31" s="139"/>
      <c r="AJ31" s="139"/>
      <c r="AK31" s="139"/>
      <c r="AL31" s="139"/>
      <c r="AM31" s="139">
        <v>7</v>
      </c>
      <c r="AN31" s="139"/>
      <c r="AO31" s="139"/>
      <c r="AP31" s="139"/>
      <c r="AQ31" s="139"/>
      <c r="AR31" s="139"/>
      <c r="AS31" s="139">
        <v>8</v>
      </c>
      <c r="AT31" s="139"/>
      <c r="AU31" s="139"/>
      <c r="AV31" s="139"/>
      <c r="AW31" s="139"/>
      <c r="AX31" s="139"/>
      <c r="AY31" s="139">
        <v>9</v>
      </c>
      <c r="AZ31" s="139"/>
      <c r="BA31" s="139"/>
      <c r="BB31" s="139"/>
      <c r="BC31" s="139"/>
      <c r="BD31" s="139"/>
      <c r="BE31" s="139">
        <v>10</v>
      </c>
      <c r="BF31" s="139"/>
      <c r="BG31" s="139"/>
      <c r="BH31" s="139"/>
      <c r="BI31" s="139"/>
      <c r="BJ31" s="139"/>
      <c r="BK31" s="110">
        <v>11</v>
      </c>
      <c r="BL31" s="111"/>
      <c r="BM31" s="111"/>
      <c r="BN31" s="111"/>
      <c r="BO31" s="111"/>
      <c r="BP31" s="112"/>
      <c r="BQ31" s="23"/>
    </row>
    <row r="32" spans="1:69" ht="33.75" customHeight="1">
      <c r="A32" s="114">
        <v>1</v>
      </c>
      <c r="B32" s="114"/>
      <c r="C32" s="310" t="s">
        <v>316</v>
      </c>
      <c r="D32" s="310"/>
      <c r="E32" s="310"/>
      <c r="F32" s="310"/>
      <c r="G32" s="310"/>
      <c r="H32" s="310"/>
      <c r="I32" s="311"/>
      <c r="J32" s="311"/>
      <c r="K32" s="311"/>
      <c r="L32" s="311"/>
      <c r="M32" s="311"/>
      <c r="N32" s="311"/>
      <c r="O32" s="113"/>
      <c r="P32" s="113"/>
      <c r="Q32" s="113"/>
      <c r="R32" s="113"/>
      <c r="S32" s="113"/>
      <c r="T32" s="113"/>
      <c r="U32" s="79">
        <v>1420980</v>
      </c>
      <c r="V32" s="80"/>
      <c r="W32" s="80"/>
      <c r="X32" s="80"/>
      <c r="Y32" s="80"/>
      <c r="Z32" s="81"/>
      <c r="AA32" s="113">
        <f>U32</f>
        <v>1420980</v>
      </c>
      <c r="AB32" s="113"/>
      <c r="AC32" s="113"/>
      <c r="AD32" s="113"/>
      <c r="AE32" s="113"/>
      <c r="AF32" s="113"/>
      <c r="AG32" s="113"/>
      <c r="AH32" s="113"/>
      <c r="AI32" s="113"/>
      <c r="AJ32" s="113"/>
      <c r="AK32" s="113"/>
      <c r="AL32" s="113"/>
      <c r="AM32" s="79">
        <v>943901.93</v>
      </c>
      <c r="AN32" s="80"/>
      <c r="AO32" s="80"/>
      <c r="AP32" s="80"/>
      <c r="AQ32" s="80"/>
      <c r="AR32" s="81"/>
      <c r="AS32" s="113">
        <f>AM32</f>
        <v>943901.93</v>
      </c>
      <c r="AT32" s="113"/>
      <c r="AU32" s="113"/>
      <c r="AV32" s="113"/>
      <c r="AW32" s="113"/>
      <c r="AX32" s="113"/>
      <c r="AY32" s="113"/>
      <c r="AZ32" s="113"/>
      <c r="BA32" s="113"/>
      <c r="BB32" s="113"/>
      <c r="BC32" s="113"/>
      <c r="BD32" s="113"/>
      <c r="BE32" s="113">
        <f>AM32-U32</f>
        <v>-477078.06999999995</v>
      </c>
      <c r="BF32" s="113"/>
      <c r="BG32" s="113"/>
      <c r="BH32" s="113"/>
      <c r="BI32" s="113"/>
      <c r="BJ32" s="113"/>
      <c r="BK32" s="113">
        <f>BE32</f>
        <v>-477078.06999999995</v>
      </c>
      <c r="BL32" s="113"/>
      <c r="BM32" s="113"/>
      <c r="BN32" s="113"/>
      <c r="BO32" s="113"/>
      <c r="BP32" s="113"/>
      <c r="BQ32" s="14"/>
    </row>
    <row r="33" spans="1:72" ht="27" customHeight="1">
      <c r="A33" s="114">
        <f>1+A32</f>
        <v>2</v>
      </c>
      <c r="B33" s="114"/>
      <c r="C33" s="310" t="s">
        <v>317</v>
      </c>
      <c r="D33" s="310"/>
      <c r="E33" s="310"/>
      <c r="F33" s="310"/>
      <c r="G33" s="310"/>
      <c r="H33" s="310"/>
      <c r="I33" s="311"/>
      <c r="J33" s="311"/>
      <c r="K33" s="311"/>
      <c r="L33" s="311"/>
      <c r="M33" s="311"/>
      <c r="N33" s="311"/>
      <c r="O33" s="113"/>
      <c r="P33" s="113"/>
      <c r="Q33" s="113"/>
      <c r="R33" s="113"/>
      <c r="S33" s="113"/>
      <c r="T33" s="113"/>
      <c r="U33" s="79">
        <v>1579662</v>
      </c>
      <c r="V33" s="80"/>
      <c r="W33" s="80"/>
      <c r="X33" s="80"/>
      <c r="Y33" s="80"/>
      <c r="Z33" s="81"/>
      <c r="AA33" s="113">
        <f t="shared" ref="AA33:AA41" si="0">U33</f>
        <v>1579662</v>
      </c>
      <c r="AB33" s="113"/>
      <c r="AC33" s="113"/>
      <c r="AD33" s="113"/>
      <c r="AE33" s="113"/>
      <c r="AF33" s="113"/>
      <c r="AG33" s="113"/>
      <c r="AH33" s="113"/>
      <c r="AI33" s="113"/>
      <c r="AJ33" s="113"/>
      <c r="AK33" s="113"/>
      <c r="AL33" s="113"/>
      <c r="AM33" s="79">
        <v>1543542.25</v>
      </c>
      <c r="AN33" s="80"/>
      <c r="AO33" s="80"/>
      <c r="AP33" s="80"/>
      <c r="AQ33" s="80"/>
      <c r="AR33" s="81"/>
      <c r="AS33" s="113">
        <f t="shared" ref="AS33:AS41" si="1">AM33</f>
        <v>1543542.25</v>
      </c>
      <c r="AT33" s="113"/>
      <c r="AU33" s="113"/>
      <c r="AV33" s="113"/>
      <c r="AW33" s="113"/>
      <c r="AX33" s="113"/>
      <c r="AY33" s="113"/>
      <c r="AZ33" s="113"/>
      <c r="BA33" s="113"/>
      <c r="BB33" s="113"/>
      <c r="BC33" s="113"/>
      <c r="BD33" s="113"/>
      <c r="BE33" s="113">
        <f>AM33-U33</f>
        <v>-36119.75</v>
      </c>
      <c r="BF33" s="113"/>
      <c r="BG33" s="113"/>
      <c r="BH33" s="113"/>
      <c r="BI33" s="113"/>
      <c r="BJ33" s="113"/>
      <c r="BK33" s="113">
        <f t="shared" ref="BK33:BK41" si="2">BE33</f>
        <v>-36119.75</v>
      </c>
      <c r="BL33" s="113"/>
      <c r="BM33" s="113"/>
      <c r="BN33" s="113"/>
      <c r="BO33" s="113"/>
      <c r="BP33" s="113"/>
      <c r="BQ33" s="14"/>
    </row>
    <row r="34" spans="1:72" ht="24.75" customHeight="1">
      <c r="A34" s="114">
        <f t="shared" ref="A34:A41" si="3">1+A33</f>
        <v>3</v>
      </c>
      <c r="B34" s="114"/>
      <c r="C34" s="310" t="s">
        <v>318</v>
      </c>
      <c r="D34" s="310"/>
      <c r="E34" s="310"/>
      <c r="F34" s="310"/>
      <c r="G34" s="310"/>
      <c r="H34" s="310"/>
      <c r="I34" s="311"/>
      <c r="J34" s="311"/>
      <c r="K34" s="311"/>
      <c r="L34" s="311"/>
      <c r="M34" s="311"/>
      <c r="N34" s="311"/>
      <c r="O34" s="113"/>
      <c r="P34" s="113"/>
      <c r="Q34" s="113"/>
      <c r="R34" s="113"/>
      <c r="S34" s="113"/>
      <c r="T34" s="113"/>
      <c r="U34" s="79">
        <v>2950000</v>
      </c>
      <c r="V34" s="80"/>
      <c r="W34" s="80"/>
      <c r="X34" s="80"/>
      <c r="Y34" s="80"/>
      <c r="Z34" s="81"/>
      <c r="AA34" s="113">
        <f t="shared" si="0"/>
        <v>2950000</v>
      </c>
      <c r="AB34" s="113"/>
      <c r="AC34" s="113"/>
      <c r="AD34" s="113"/>
      <c r="AE34" s="113"/>
      <c r="AF34" s="113"/>
      <c r="AG34" s="113"/>
      <c r="AH34" s="113"/>
      <c r="AI34" s="113"/>
      <c r="AJ34" s="113"/>
      <c r="AK34" s="113"/>
      <c r="AL34" s="113"/>
      <c r="AM34" s="79">
        <v>2949999.6</v>
      </c>
      <c r="AN34" s="80"/>
      <c r="AO34" s="80"/>
      <c r="AP34" s="80"/>
      <c r="AQ34" s="80"/>
      <c r="AR34" s="81"/>
      <c r="AS34" s="113">
        <f t="shared" si="1"/>
        <v>2949999.6</v>
      </c>
      <c r="AT34" s="113"/>
      <c r="AU34" s="113"/>
      <c r="AV34" s="113"/>
      <c r="AW34" s="113"/>
      <c r="AX34" s="113"/>
      <c r="AY34" s="113"/>
      <c r="AZ34" s="113"/>
      <c r="BA34" s="113"/>
      <c r="BB34" s="113"/>
      <c r="BC34" s="113"/>
      <c r="BD34" s="113"/>
      <c r="BE34" s="113">
        <f t="shared" ref="BE34:BE43" si="4">AM34-U34</f>
        <v>-0.39999999990686774</v>
      </c>
      <c r="BF34" s="113"/>
      <c r="BG34" s="113"/>
      <c r="BH34" s="113"/>
      <c r="BI34" s="113"/>
      <c r="BJ34" s="113"/>
      <c r="BK34" s="113">
        <f t="shared" si="2"/>
        <v>-0.39999999990686774</v>
      </c>
      <c r="BL34" s="113"/>
      <c r="BM34" s="113"/>
      <c r="BN34" s="113"/>
      <c r="BO34" s="113"/>
      <c r="BP34" s="113"/>
      <c r="BQ34" s="14"/>
    </row>
    <row r="35" spans="1:72" ht="36" customHeight="1">
      <c r="A35" s="114">
        <f t="shared" si="3"/>
        <v>4</v>
      </c>
      <c r="B35" s="114"/>
      <c r="C35" s="310" t="s">
        <v>319</v>
      </c>
      <c r="D35" s="310"/>
      <c r="E35" s="310"/>
      <c r="F35" s="310"/>
      <c r="G35" s="310"/>
      <c r="H35" s="310"/>
      <c r="I35" s="311"/>
      <c r="J35" s="311"/>
      <c r="K35" s="311"/>
      <c r="L35" s="311"/>
      <c r="M35" s="311"/>
      <c r="N35" s="311"/>
      <c r="O35" s="113"/>
      <c r="P35" s="113"/>
      <c r="Q35" s="113"/>
      <c r="R35" s="113"/>
      <c r="S35" s="113"/>
      <c r="T35" s="113"/>
      <c r="U35" s="79">
        <v>2466229</v>
      </c>
      <c r="V35" s="80"/>
      <c r="W35" s="80"/>
      <c r="X35" s="80"/>
      <c r="Y35" s="80"/>
      <c r="Z35" s="81"/>
      <c r="AA35" s="113">
        <f t="shared" si="0"/>
        <v>2466229</v>
      </c>
      <c r="AB35" s="113"/>
      <c r="AC35" s="113"/>
      <c r="AD35" s="113"/>
      <c r="AE35" s="113"/>
      <c r="AF35" s="113"/>
      <c r="AG35" s="113"/>
      <c r="AH35" s="113"/>
      <c r="AI35" s="113"/>
      <c r="AJ35" s="113"/>
      <c r="AK35" s="113"/>
      <c r="AL35" s="113"/>
      <c r="AM35" s="79">
        <v>2335674.4</v>
      </c>
      <c r="AN35" s="80"/>
      <c r="AO35" s="80"/>
      <c r="AP35" s="80"/>
      <c r="AQ35" s="80"/>
      <c r="AR35" s="81"/>
      <c r="AS35" s="113">
        <f t="shared" si="1"/>
        <v>2335674.4</v>
      </c>
      <c r="AT35" s="113"/>
      <c r="AU35" s="113"/>
      <c r="AV35" s="113"/>
      <c r="AW35" s="113"/>
      <c r="AX35" s="113"/>
      <c r="AY35" s="113"/>
      <c r="AZ35" s="113"/>
      <c r="BA35" s="113"/>
      <c r="BB35" s="113"/>
      <c r="BC35" s="113"/>
      <c r="BD35" s="113"/>
      <c r="BE35" s="113">
        <f t="shared" si="4"/>
        <v>-130554.60000000009</v>
      </c>
      <c r="BF35" s="113"/>
      <c r="BG35" s="113"/>
      <c r="BH35" s="113"/>
      <c r="BI35" s="113"/>
      <c r="BJ35" s="113"/>
      <c r="BK35" s="113">
        <f t="shared" si="2"/>
        <v>-130554.60000000009</v>
      </c>
      <c r="BL35" s="113"/>
      <c r="BM35" s="113"/>
      <c r="BN35" s="113"/>
      <c r="BO35" s="113"/>
      <c r="BP35" s="113"/>
      <c r="BQ35" s="14"/>
    </row>
    <row r="36" spans="1:72" ht="24" customHeight="1">
      <c r="A36" s="114">
        <f t="shared" si="3"/>
        <v>5</v>
      </c>
      <c r="B36" s="114"/>
      <c r="C36" s="310" t="s">
        <v>320</v>
      </c>
      <c r="D36" s="310"/>
      <c r="E36" s="310"/>
      <c r="F36" s="310"/>
      <c r="G36" s="310"/>
      <c r="H36" s="310"/>
      <c r="I36" s="311"/>
      <c r="J36" s="311"/>
      <c r="K36" s="311"/>
      <c r="L36" s="311"/>
      <c r="M36" s="311"/>
      <c r="N36" s="311"/>
      <c r="O36" s="113"/>
      <c r="P36" s="113"/>
      <c r="Q36" s="113"/>
      <c r="R36" s="113"/>
      <c r="S36" s="113"/>
      <c r="T36" s="113"/>
      <c r="U36" s="79">
        <v>1200000</v>
      </c>
      <c r="V36" s="80"/>
      <c r="W36" s="80"/>
      <c r="X36" s="80"/>
      <c r="Y36" s="80"/>
      <c r="Z36" s="81"/>
      <c r="AA36" s="113">
        <f t="shared" si="0"/>
        <v>1200000</v>
      </c>
      <c r="AB36" s="113"/>
      <c r="AC36" s="113"/>
      <c r="AD36" s="113"/>
      <c r="AE36" s="113"/>
      <c r="AF36" s="113"/>
      <c r="AG36" s="113"/>
      <c r="AH36" s="113"/>
      <c r="AI36" s="113"/>
      <c r="AJ36" s="113"/>
      <c r="AK36" s="113"/>
      <c r="AL36" s="113"/>
      <c r="AM36" s="79">
        <v>1200000</v>
      </c>
      <c r="AN36" s="80"/>
      <c r="AO36" s="80"/>
      <c r="AP36" s="80"/>
      <c r="AQ36" s="80"/>
      <c r="AR36" s="81"/>
      <c r="AS36" s="113">
        <f t="shared" si="1"/>
        <v>1200000</v>
      </c>
      <c r="AT36" s="113"/>
      <c r="AU36" s="113"/>
      <c r="AV36" s="113"/>
      <c r="AW36" s="113"/>
      <c r="AX36" s="113"/>
      <c r="AY36" s="113"/>
      <c r="AZ36" s="113"/>
      <c r="BA36" s="113"/>
      <c r="BB36" s="113"/>
      <c r="BC36" s="113"/>
      <c r="BD36" s="113"/>
      <c r="BE36" s="113">
        <f t="shared" si="4"/>
        <v>0</v>
      </c>
      <c r="BF36" s="113"/>
      <c r="BG36" s="113"/>
      <c r="BH36" s="113"/>
      <c r="BI36" s="113"/>
      <c r="BJ36" s="113"/>
      <c r="BK36" s="113">
        <f t="shared" si="2"/>
        <v>0</v>
      </c>
      <c r="BL36" s="113"/>
      <c r="BM36" s="113"/>
      <c r="BN36" s="113"/>
      <c r="BO36" s="113"/>
      <c r="BP36" s="113"/>
      <c r="BQ36" s="14"/>
    </row>
    <row r="37" spans="1:72" ht="15.75" customHeight="1">
      <c r="A37" s="114">
        <f t="shared" si="3"/>
        <v>6</v>
      </c>
      <c r="B37" s="114"/>
      <c r="C37" s="310" t="s">
        <v>321</v>
      </c>
      <c r="D37" s="310"/>
      <c r="E37" s="310"/>
      <c r="F37" s="310"/>
      <c r="G37" s="310"/>
      <c r="H37" s="310"/>
      <c r="I37" s="311"/>
      <c r="J37" s="311"/>
      <c r="K37" s="311"/>
      <c r="L37" s="311"/>
      <c r="M37" s="311"/>
      <c r="N37" s="311"/>
      <c r="O37" s="113"/>
      <c r="P37" s="113"/>
      <c r="Q37" s="113"/>
      <c r="R37" s="113"/>
      <c r="S37" s="113"/>
      <c r="T37" s="113"/>
      <c r="U37" s="79">
        <v>1112646</v>
      </c>
      <c r="V37" s="80"/>
      <c r="W37" s="80"/>
      <c r="X37" s="80"/>
      <c r="Y37" s="80"/>
      <c r="Z37" s="81"/>
      <c r="AA37" s="113">
        <f t="shared" si="0"/>
        <v>1112646</v>
      </c>
      <c r="AB37" s="113"/>
      <c r="AC37" s="113"/>
      <c r="AD37" s="113"/>
      <c r="AE37" s="113"/>
      <c r="AF37" s="113"/>
      <c r="AG37" s="113"/>
      <c r="AH37" s="113"/>
      <c r="AI37" s="113"/>
      <c r="AJ37" s="113"/>
      <c r="AK37" s="113"/>
      <c r="AL37" s="113"/>
      <c r="AM37" s="79">
        <v>1046000</v>
      </c>
      <c r="AN37" s="80"/>
      <c r="AO37" s="80"/>
      <c r="AP37" s="80"/>
      <c r="AQ37" s="80"/>
      <c r="AR37" s="81"/>
      <c r="AS37" s="113">
        <f t="shared" si="1"/>
        <v>1046000</v>
      </c>
      <c r="AT37" s="113"/>
      <c r="AU37" s="113"/>
      <c r="AV37" s="113"/>
      <c r="AW37" s="113"/>
      <c r="AX37" s="113"/>
      <c r="AY37" s="113"/>
      <c r="AZ37" s="113"/>
      <c r="BA37" s="113"/>
      <c r="BB37" s="113"/>
      <c r="BC37" s="113"/>
      <c r="BD37" s="113"/>
      <c r="BE37" s="113">
        <f t="shared" si="4"/>
        <v>-66646</v>
      </c>
      <c r="BF37" s="113"/>
      <c r="BG37" s="113"/>
      <c r="BH37" s="113"/>
      <c r="BI37" s="113"/>
      <c r="BJ37" s="113"/>
      <c r="BK37" s="113">
        <f t="shared" si="2"/>
        <v>-66646</v>
      </c>
      <c r="BL37" s="113"/>
      <c r="BM37" s="113"/>
      <c r="BN37" s="113"/>
      <c r="BO37" s="113"/>
      <c r="BP37" s="113"/>
      <c r="BQ37" s="14"/>
    </row>
    <row r="38" spans="1:72" ht="24" customHeight="1">
      <c r="A38" s="114">
        <f t="shared" si="3"/>
        <v>7</v>
      </c>
      <c r="B38" s="114"/>
      <c r="C38" s="310" t="s">
        <v>322</v>
      </c>
      <c r="D38" s="310"/>
      <c r="E38" s="310"/>
      <c r="F38" s="310"/>
      <c r="G38" s="310"/>
      <c r="H38" s="310"/>
      <c r="I38" s="311"/>
      <c r="J38" s="311"/>
      <c r="K38" s="311"/>
      <c r="L38" s="311"/>
      <c r="M38" s="311"/>
      <c r="N38" s="311"/>
      <c r="O38" s="113"/>
      <c r="P38" s="113"/>
      <c r="Q38" s="113"/>
      <c r="R38" s="113"/>
      <c r="S38" s="113"/>
      <c r="T38" s="113"/>
      <c r="U38" s="79">
        <v>2148663</v>
      </c>
      <c r="V38" s="80"/>
      <c r="W38" s="80"/>
      <c r="X38" s="80"/>
      <c r="Y38" s="80"/>
      <c r="Z38" s="81"/>
      <c r="AA38" s="113">
        <f t="shared" si="0"/>
        <v>2148663</v>
      </c>
      <c r="AB38" s="113"/>
      <c r="AC38" s="113"/>
      <c r="AD38" s="113"/>
      <c r="AE38" s="113"/>
      <c r="AF38" s="113"/>
      <c r="AG38" s="113"/>
      <c r="AH38" s="113"/>
      <c r="AI38" s="113"/>
      <c r="AJ38" s="113"/>
      <c r="AK38" s="113"/>
      <c r="AL38" s="113"/>
      <c r="AM38" s="79">
        <v>2132229.4900000002</v>
      </c>
      <c r="AN38" s="80"/>
      <c r="AO38" s="80"/>
      <c r="AP38" s="80"/>
      <c r="AQ38" s="80"/>
      <c r="AR38" s="81"/>
      <c r="AS38" s="113">
        <f t="shared" si="1"/>
        <v>2132229.4900000002</v>
      </c>
      <c r="AT38" s="113"/>
      <c r="AU38" s="113"/>
      <c r="AV38" s="113"/>
      <c r="AW38" s="113"/>
      <c r="AX38" s="113"/>
      <c r="AY38" s="113"/>
      <c r="AZ38" s="113"/>
      <c r="BA38" s="113"/>
      <c r="BB38" s="113"/>
      <c r="BC38" s="113"/>
      <c r="BD38" s="113"/>
      <c r="BE38" s="113">
        <f t="shared" si="4"/>
        <v>-16433.509999999776</v>
      </c>
      <c r="BF38" s="113"/>
      <c r="BG38" s="113"/>
      <c r="BH38" s="113"/>
      <c r="BI38" s="113"/>
      <c r="BJ38" s="113"/>
      <c r="BK38" s="113">
        <f t="shared" si="2"/>
        <v>-16433.509999999776</v>
      </c>
      <c r="BL38" s="113"/>
      <c r="BM38" s="113"/>
      <c r="BN38" s="113"/>
      <c r="BO38" s="113"/>
      <c r="BP38" s="113"/>
      <c r="BQ38" s="14"/>
    </row>
    <row r="39" spans="1:72" ht="28.5" customHeight="1">
      <c r="A39" s="114">
        <f t="shared" si="3"/>
        <v>8</v>
      </c>
      <c r="B39" s="114"/>
      <c r="C39" s="310" t="s">
        <v>323</v>
      </c>
      <c r="D39" s="310"/>
      <c r="E39" s="310"/>
      <c r="F39" s="310"/>
      <c r="G39" s="310"/>
      <c r="H39" s="310"/>
      <c r="I39" s="311"/>
      <c r="J39" s="311"/>
      <c r="K39" s="311"/>
      <c r="L39" s="311"/>
      <c r="M39" s="311"/>
      <c r="N39" s="311"/>
      <c r="O39" s="113"/>
      <c r="P39" s="113"/>
      <c r="Q39" s="113"/>
      <c r="R39" s="113"/>
      <c r="S39" s="113"/>
      <c r="T39" s="113"/>
      <c r="U39" s="79">
        <v>500000</v>
      </c>
      <c r="V39" s="80"/>
      <c r="W39" s="80"/>
      <c r="X39" s="80"/>
      <c r="Y39" s="80"/>
      <c r="Z39" s="81"/>
      <c r="AA39" s="113">
        <f t="shared" si="0"/>
        <v>500000</v>
      </c>
      <c r="AB39" s="113"/>
      <c r="AC39" s="113"/>
      <c r="AD39" s="113"/>
      <c r="AE39" s="113"/>
      <c r="AF39" s="113"/>
      <c r="AG39" s="113"/>
      <c r="AH39" s="113"/>
      <c r="AI39" s="113"/>
      <c r="AJ39" s="113"/>
      <c r="AK39" s="113"/>
      <c r="AL39" s="113"/>
      <c r="AM39" s="79">
        <v>498726.72</v>
      </c>
      <c r="AN39" s="80"/>
      <c r="AO39" s="80"/>
      <c r="AP39" s="80"/>
      <c r="AQ39" s="80"/>
      <c r="AR39" s="81"/>
      <c r="AS39" s="113">
        <f t="shared" si="1"/>
        <v>498726.72</v>
      </c>
      <c r="AT39" s="113"/>
      <c r="AU39" s="113"/>
      <c r="AV39" s="113"/>
      <c r="AW39" s="113"/>
      <c r="AX39" s="113"/>
      <c r="AY39" s="113"/>
      <c r="AZ39" s="113"/>
      <c r="BA39" s="113"/>
      <c r="BB39" s="113"/>
      <c r="BC39" s="113"/>
      <c r="BD39" s="113"/>
      <c r="BE39" s="113">
        <f t="shared" si="4"/>
        <v>-1273.2800000000279</v>
      </c>
      <c r="BF39" s="113"/>
      <c r="BG39" s="113"/>
      <c r="BH39" s="113"/>
      <c r="BI39" s="113"/>
      <c r="BJ39" s="113"/>
      <c r="BK39" s="113">
        <f t="shared" si="2"/>
        <v>-1273.2800000000279</v>
      </c>
      <c r="BL39" s="113"/>
      <c r="BM39" s="113"/>
      <c r="BN39" s="113"/>
      <c r="BO39" s="113"/>
      <c r="BP39" s="113"/>
      <c r="BQ39" s="14"/>
    </row>
    <row r="40" spans="1:72" ht="27.75" customHeight="1">
      <c r="A40" s="114">
        <f t="shared" si="3"/>
        <v>9</v>
      </c>
      <c r="B40" s="114"/>
      <c r="C40" s="310" t="s">
        <v>324</v>
      </c>
      <c r="D40" s="310"/>
      <c r="E40" s="310"/>
      <c r="F40" s="310"/>
      <c r="G40" s="310"/>
      <c r="H40" s="310"/>
      <c r="I40" s="311"/>
      <c r="J40" s="311"/>
      <c r="K40" s="311"/>
      <c r="L40" s="311"/>
      <c r="M40" s="311"/>
      <c r="N40" s="311"/>
      <c r="O40" s="113"/>
      <c r="P40" s="113"/>
      <c r="Q40" s="113"/>
      <c r="R40" s="113"/>
      <c r="S40" s="113"/>
      <c r="T40" s="113"/>
      <c r="U40" s="79">
        <v>314406</v>
      </c>
      <c r="V40" s="80"/>
      <c r="W40" s="80"/>
      <c r="X40" s="80"/>
      <c r="Y40" s="80"/>
      <c r="Z40" s="81"/>
      <c r="AA40" s="113">
        <f t="shared" si="0"/>
        <v>314406</v>
      </c>
      <c r="AB40" s="113"/>
      <c r="AC40" s="113"/>
      <c r="AD40" s="113"/>
      <c r="AE40" s="113"/>
      <c r="AF40" s="113"/>
      <c r="AG40" s="113"/>
      <c r="AH40" s="113"/>
      <c r="AI40" s="113"/>
      <c r="AJ40" s="113"/>
      <c r="AK40" s="113"/>
      <c r="AL40" s="113"/>
      <c r="AM40" s="79">
        <v>314406</v>
      </c>
      <c r="AN40" s="80"/>
      <c r="AO40" s="80"/>
      <c r="AP40" s="80"/>
      <c r="AQ40" s="80"/>
      <c r="AR40" s="81"/>
      <c r="AS40" s="113">
        <f t="shared" si="1"/>
        <v>314406</v>
      </c>
      <c r="AT40" s="113"/>
      <c r="AU40" s="113"/>
      <c r="AV40" s="113"/>
      <c r="AW40" s="113"/>
      <c r="AX40" s="113"/>
      <c r="AY40" s="113"/>
      <c r="AZ40" s="113"/>
      <c r="BA40" s="113"/>
      <c r="BB40" s="113"/>
      <c r="BC40" s="113"/>
      <c r="BD40" s="113"/>
      <c r="BE40" s="113">
        <f t="shared" si="4"/>
        <v>0</v>
      </c>
      <c r="BF40" s="113"/>
      <c r="BG40" s="113"/>
      <c r="BH40" s="113"/>
      <c r="BI40" s="113"/>
      <c r="BJ40" s="113"/>
      <c r="BK40" s="113">
        <f t="shared" si="2"/>
        <v>0</v>
      </c>
      <c r="BL40" s="113"/>
      <c r="BM40" s="113"/>
      <c r="BN40" s="113"/>
      <c r="BO40" s="113"/>
      <c r="BP40" s="113"/>
      <c r="BQ40" s="14"/>
    </row>
    <row r="41" spans="1:72" ht="27.75" customHeight="1">
      <c r="A41" s="114">
        <f t="shared" si="3"/>
        <v>10</v>
      </c>
      <c r="B41" s="114"/>
      <c r="C41" s="310" t="s">
        <v>326</v>
      </c>
      <c r="D41" s="310"/>
      <c r="E41" s="310"/>
      <c r="F41" s="310"/>
      <c r="G41" s="310"/>
      <c r="H41" s="310"/>
      <c r="I41" s="311"/>
      <c r="J41" s="311"/>
      <c r="K41" s="311"/>
      <c r="L41" s="311"/>
      <c r="M41" s="311"/>
      <c r="N41" s="311"/>
      <c r="O41" s="113"/>
      <c r="P41" s="113"/>
      <c r="Q41" s="113"/>
      <c r="R41" s="113"/>
      <c r="S41" s="113"/>
      <c r="T41" s="113"/>
      <c r="U41" s="79">
        <v>600000</v>
      </c>
      <c r="V41" s="80"/>
      <c r="W41" s="80"/>
      <c r="X41" s="80"/>
      <c r="Y41" s="80"/>
      <c r="Z41" s="81"/>
      <c r="AA41" s="113">
        <f t="shared" si="0"/>
        <v>600000</v>
      </c>
      <c r="AB41" s="113"/>
      <c r="AC41" s="113"/>
      <c r="AD41" s="113"/>
      <c r="AE41" s="113"/>
      <c r="AF41" s="113"/>
      <c r="AG41" s="113"/>
      <c r="AH41" s="113"/>
      <c r="AI41" s="113"/>
      <c r="AJ41" s="113"/>
      <c r="AK41" s="113"/>
      <c r="AL41" s="113"/>
      <c r="AM41" s="79">
        <v>599445.49</v>
      </c>
      <c r="AN41" s="80"/>
      <c r="AO41" s="80"/>
      <c r="AP41" s="80"/>
      <c r="AQ41" s="80"/>
      <c r="AR41" s="81"/>
      <c r="AS41" s="113">
        <f t="shared" si="1"/>
        <v>599445.49</v>
      </c>
      <c r="AT41" s="113"/>
      <c r="AU41" s="113"/>
      <c r="AV41" s="113"/>
      <c r="AW41" s="113"/>
      <c r="AX41" s="113"/>
      <c r="AY41" s="113"/>
      <c r="AZ41" s="113"/>
      <c r="BA41" s="113"/>
      <c r="BB41" s="113"/>
      <c r="BC41" s="113"/>
      <c r="BD41" s="113"/>
      <c r="BE41" s="113">
        <f t="shared" si="4"/>
        <v>-554.51000000000931</v>
      </c>
      <c r="BF41" s="113"/>
      <c r="BG41" s="113"/>
      <c r="BH41" s="113"/>
      <c r="BI41" s="113"/>
      <c r="BJ41" s="113"/>
      <c r="BK41" s="113">
        <f t="shared" si="2"/>
        <v>-554.51000000000931</v>
      </c>
      <c r="BL41" s="113"/>
      <c r="BM41" s="113"/>
      <c r="BN41" s="113"/>
      <c r="BO41" s="113"/>
      <c r="BP41" s="113"/>
      <c r="BQ41" s="14"/>
    </row>
    <row r="42" spans="1:72" ht="30" customHeight="1">
      <c r="A42" s="114">
        <v>11</v>
      </c>
      <c r="B42" s="114"/>
      <c r="C42" s="310" t="s">
        <v>325</v>
      </c>
      <c r="D42" s="310"/>
      <c r="E42" s="310"/>
      <c r="F42" s="310"/>
      <c r="G42" s="310"/>
      <c r="H42" s="310"/>
      <c r="I42" s="311"/>
      <c r="J42" s="311"/>
      <c r="K42" s="311"/>
      <c r="L42" s="311"/>
      <c r="M42" s="311"/>
      <c r="N42" s="311"/>
      <c r="O42" s="113"/>
      <c r="P42" s="113"/>
      <c r="Q42" s="113"/>
      <c r="R42" s="113"/>
      <c r="S42" s="113"/>
      <c r="T42" s="113"/>
      <c r="U42" s="79">
        <v>523272</v>
      </c>
      <c r="V42" s="80"/>
      <c r="W42" s="80"/>
      <c r="X42" s="80"/>
      <c r="Y42" s="80"/>
      <c r="Z42" s="81"/>
      <c r="AA42" s="113">
        <f t="shared" ref="AA42" si="5">U42</f>
        <v>523272</v>
      </c>
      <c r="AB42" s="113"/>
      <c r="AC42" s="113"/>
      <c r="AD42" s="113"/>
      <c r="AE42" s="113"/>
      <c r="AF42" s="113"/>
      <c r="AG42" s="113"/>
      <c r="AH42" s="113"/>
      <c r="AI42" s="113"/>
      <c r="AJ42" s="113"/>
      <c r="AK42" s="113"/>
      <c r="AL42" s="113"/>
      <c r="AM42" s="79">
        <v>453174</v>
      </c>
      <c r="AN42" s="80"/>
      <c r="AO42" s="80"/>
      <c r="AP42" s="80"/>
      <c r="AQ42" s="80"/>
      <c r="AR42" s="81"/>
      <c r="AS42" s="113">
        <f t="shared" ref="AS42" si="6">AM42</f>
        <v>453174</v>
      </c>
      <c r="AT42" s="113"/>
      <c r="AU42" s="113"/>
      <c r="AV42" s="113"/>
      <c r="AW42" s="113"/>
      <c r="AX42" s="113"/>
      <c r="AY42" s="113"/>
      <c r="AZ42" s="113"/>
      <c r="BA42" s="113"/>
      <c r="BB42" s="113"/>
      <c r="BC42" s="113"/>
      <c r="BD42" s="113"/>
      <c r="BE42" s="113">
        <f t="shared" si="4"/>
        <v>-70098</v>
      </c>
      <c r="BF42" s="113"/>
      <c r="BG42" s="113"/>
      <c r="BH42" s="113"/>
      <c r="BI42" s="113"/>
      <c r="BJ42" s="113"/>
      <c r="BK42" s="113">
        <f t="shared" ref="BK42" si="7">BE42</f>
        <v>-70098</v>
      </c>
      <c r="BL42" s="113"/>
      <c r="BM42" s="113"/>
      <c r="BN42" s="113"/>
      <c r="BO42" s="113"/>
      <c r="BP42" s="113"/>
      <c r="BQ42" s="14"/>
    </row>
    <row r="43" spans="1:72" ht="15.75" customHeight="1">
      <c r="A43" s="329"/>
      <c r="B43" s="329"/>
      <c r="C43" s="330" t="s">
        <v>327</v>
      </c>
      <c r="D43" s="330"/>
      <c r="E43" s="330"/>
      <c r="F43" s="330"/>
      <c r="G43" s="330"/>
      <c r="H43" s="330"/>
      <c r="I43" s="331"/>
      <c r="J43" s="331"/>
      <c r="K43" s="331"/>
      <c r="L43" s="331"/>
      <c r="M43" s="331"/>
      <c r="N43" s="331"/>
      <c r="O43" s="309"/>
      <c r="P43" s="309"/>
      <c r="Q43" s="309"/>
      <c r="R43" s="309"/>
      <c r="S43" s="309"/>
      <c r="T43" s="309"/>
      <c r="U43" s="332">
        <f>SUM(U32:Z42)</f>
        <v>14815858</v>
      </c>
      <c r="V43" s="333"/>
      <c r="W43" s="333"/>
      <c r="X43" s="333"/>
      <c r="Y43" s="333"/>
      <c r="Z43" s="334"/>
      <c r="AA43" s="332">
        <f t="shared" ref="AA43" si="8">SUM(AA32:AF42)</f>
        <v>14815858</v>
      </c>
      <c r="AB43" s="333"/>
      <c r="AC43" s="333"/>
      <c r="AD43" s="333"/>
      <c r="AE43" s="333"/>
      <c r="AF43" s="334"/>
      <c r="AG43" s="332">
        <f t="shared" ref="AG43" si="9">SUM(AG32:AL42)</f>
        <v>0</v>
      </c>
      <c r="AH43" s="333"/>
      <c r="AI43" s="333"/>
      <c r="AJ43" s="333"/>
      <c r="AK43" s="333"/>
      <c r="AL43" s="334"/>
      <c r="AM43" s="332">
        <f t="shared" ref="AM43" si="10">SUM(AM32:AR42)</f>
        <v>14017099.880000001</v>
      </c>
      <c r="AN43" s="333"/>
      <c r="AO43" s="333"/>
      <c r="AP43" s="333"/>
      <c r="AQ43" s="333"/>
      <c r="AR43" s="334"/>
      <c r="AS43" s="332">
        <f t="shared" ref="AS43" si="11">SUM(AS32:AX42)</f>
        <v>14017099.880000001</v>
      </c>
      <c r="AT43" s="333"/>
      <c r="AU43" s="333"/>
      <c r="AV43" s="333"/>
      <c r="AW43" s="333"/>
      <c r="AX43" s="334"/>
      <c r="AY43" s="309"/>
      <c r="AZ43" s="309"/>
      <c r="BA43" s="309"/>
      <c r="BB43" s="309"/>
      <c r="BC43" s="309"/>
      <c r="BD43" s="309"/>
      <c r="BE43" s="309">
        <f t="shared" si="4"/>
        <v>-798758.11999999918</v>
      </c>
      <c r="BF43" s="309"/>
      <c r="BG43" s="309"/>
      <c r="BH43" s="309"/>
      <c r="BI43" s="309"/>
      <c r="BJ43" s="309"/>
      <c r="BK43" s="309">
        <f t="shared" ref="BK43" si="12">BE43</f>
        <v>-798758.11999999918</v>
      </c>
      <c r="BL43" s="309"/>
      <c r="BM43" s="309"/>
      <c r="BN43" s="309"/>
      <c r="BO43" s="309"/>
      <c r="BP43" s="309"/>
      <c r="BQ43" s="14"/>
      <c r="BT43" s="69">
        <f>AM43/U43</f>
        <v>0.9460876231400166</v>
      </c>
    </row>
    <row r="44" spans="1:72" s="26" customFormat="1" ht="17.25" customHeight="1">
      <c r="A44" s="308" t="s">
        <v>350</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row>
    <row r="46" spans="1:72" ht="15.75" customHeight="1">
      <c r="A46" s="150" t="s">
        <v>121</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72" ht="15.75" customHeight="1">
      <c r="A47" s="169" t="s">
        <v>120</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7"/>
      <c r="AX47" s="7"/>
      <c r="AY47" s="7"/>
      <c r="AZ47" s="7"/>
      <c r="BA47" s="7"/>
      <c r="BB47" s="7"/>
      <c r="BC47" s="7"/>
      <c r="BD47" s="7"/>
      <c r="BE47" s="7"/>
      <c r="BF47" s="7"/>
      <c r="BG47" s="7"/>
      <c r="BH47" s="7"/>
      <c r="BI47" s="7"/>
      <c r="BJ47" s="7"/>
      <c r="BK47" s="7"/>
      <c r="BL47" s="7"/>
    </row>
    <row r="48" spans="1:72" ht="33.75" customHeight="1">
      <c r="A48" s="157" t="s">
        <v>117</v>
      </c>
      <c r="B48" s="158"/>
      <c r="C48" s="159"/>
      <c r="D48" s="118" t="s">
        <v>122</v>
      </c>
      <c r="E48" s="119"/>
      <c r="F48" s="119"/>
      <c r="G48" s="119"/>
      <c r="H48" s="119"/>
      <c r="I48" s="119"/>
      <c r="J48" s="119"/>
      <c r="K48" s="119"/>
      <c r="L48" s="119"/>
      <c r="M48" s="119"/>
      <c r="N48" s="119"/>
      <c r="O48" s="119"/>
      <c r="P48" s="119"/>
      <c r="Q48" s="119"/>
      <c r="R48" s="119"/>
      <c r="S48" s="120"/>
      <c r="T48" s="101" t="s">
        <v>123</v>
      </c>
      <c r="U48" s="102"/>
      <c r="V48" s="102"/>
      <c r="W48" s="102"/>
      <c r="X48" s="102"/>
      <c r="Y48" s="102"/>
      <c r="Z48" s="102"/>
      <c r="AA48" s="102"/>
      <c r="AB48" s="102"/>
      <c r="AC48" s="102"/>
      <c r="AD48" s="102"/>
      <c r="AE48" s="103"/>
      <c r="AF48" s="101" t="s">
        <v>119</v>
      </c>
      <c r="AG48" s="102"/>
      <c r="AH48" s="102"/>
      <c r="AI48" s="102"/>
      <c r="AJ48" s="102"/>
      <c r="AK48" s="102"/>
      <c r="AL48" s="102"/>
      <c r="AM48" s="102"/>
      <c r="AN48" s="102"/>
      <c r="AO48" s="102"/>
      <c r="AP48" s="102"/>
      <c r="AQ48" s="103"/>
      <c r="AR48" s="101" t="s">
        <v>65</v>
      </c>
      <c r="AS48" s="102"/>
      <c r="AT48" s="102"/>
      <c r="AU48" s="102"/>
      <c r="AV48" s="102"/>
      <c r="AW48" s="102"/>
      <c r="AX48" s="102"/>
      <c r="AY48" s="102"/>
      <c r="AZ48" s="102"/>
      <c r="BA48" s="102"/>
      <c r="BB48" s="102"/>
      <c r="BC48" s="103"/>
    </row>
    <row r="49" spans="1:65" ht="15.75" customHeight="1">
      <c r="A49" s="160"/>
      <c r="B49" s="161"/>
      <c r="C49" s="162"/>
      <c r="D49" s="121"/>
      <c r="E49" s="122"/>
      <c r="F49" s="122"/>
      <c r="G49" s="122"/>
      <c r="H49" s="122"/>
      <c r="I49" s="122"/>
      <c r="J49" s="122"/>
      <c r="K49" s="122"/>
      <c r="L49" s="122"/>
      <c r="M49" s="122"/>
      <c r="N49" s="122"/>
      <c r="O49" s="122"/>
      <c r="P49" s="122"/>
      <c r="Q49" s="122"/>
      <c r="R49" s="122"/>
      <c r="S49" s="123"/>
      <c r="T49" s="151" t="s">
        <v>7</v>
      </c>
      <c r="U49" s="151"/>
      <c r="V49" s="151"/>
      <c r="W49" s="152"/>
      <c r="X49" s="155" t="s">
        <v>6</v>
      </c>
      <c r="Y49" s="151"/>
      <c r="Z49" s="151"/>
      <c r="AA49" s="152"/>
      <c r="AB49" s="155" t="s">
        <v>5</v>
      </c>
      <c r="AC49" s="151"/>
      <c r="AD49" s="151"/>
      <c r="AE49" s="152"/>
      <c r="AF49" s="151" t="s">
        <v>7</v>
      </c>
      <c r="AG49" s="151"/>
      <c r="AH49" s="151"/>
      <c r="AI49" s="152"/>
      <c r="AJ49" s="155" t="s">
        <v>6</v>
      </c>
      <c r="AK49" s="151"/>
      <c r="AL49" s="151"/>
      <c r="AM49" s="152"/>
      <c r="AN49" s="155" t="s">
        <v>5</v>
      </c>
      <c r="AO49" s="151"/>
      <c r="AP49" s="151"/>
      <c r="AQ49" s="152"/>
      <c r="AR49" s="151" t="s">
        <v>7</v>
      </c>
      <c r="AS49" s="151"/>
      <c r="AT49" s="151"/>
      <c r="AU49" s="152"/>
      <c r="AV49" s="155" t="s">
        <v>6</v>
      </c>
      <c r="AW49" s="151"/>
      <c r="AX49" s="151"/>
      <c r="AY49" s="152"/>
      <c r="AZ49" s="155" t="s">
        <v>5</v>
      </c>
      <c r="BA49" s="151"/>
      <c r="BB49" s="151"/>
      <c r="BC49" s="152"/>
    </row>
    <row r="50" spans="1:65" ht="15.75" customHeight="1">
      <c r="A50" s="163"/>
      <c r="B50" s="164"/>
      <c r="C50" s="165"/>
      <c r="D50" s="124"/>
      <c r="E50" s="125"/>
      <c r="F50" s="125"/>
      <c r="G50" s="125"/>
      <c r="H50" s="125"/>
      <c r="I50" s="125"/>
      <c r="J50" s="125"/>
      <c r="K50" s="125"/>
      <c r="L50" s="125"/>
      <c r="M50" s="125"/>
      <c r="N50" s="125"/>
      <c r="O50" s="125"/>
      <c r="P50" s="125"/>
      <c r="Q50" s="125"/>
      <c r="R50" s="125"/>
      <c r="S50" s="126"/>
      <c r="T50" s="153"/>
      <c r="U50" s="153"/>
      <c r="V50" s="153"/>
      <c r="W50" s="154"/>
      <c r="X50" s="156"/>
      <c r="Y50" s="153"/>
      <c r="Z50" s="153"/>
      <c r="AA50" s="154"/>
      <c r="AB50" s="156"/>
      <c r="AC50" s="153"/>
      <c r="AD50" s="153"/>
      <c r="AE50" s="154"/>
      <c r="AF50" s="153"/>
      <c r="AG50" s="153"/>
      <c r="AH50" s="153"/>
      <c r="AI50" s="154"/>
      <c r="AJ50" s="156"/>
      <c r="AK50" s="153"/>
      <c r="AL50" s="153"/>
      <c r="AM50" s="154"/>
      <c r="AN50" s="156"/>
      <c r="AO50" s="153"/>
      <c r="AP50" s="153"/>
      <c r="AQ50" s="154"/>
      <c r="AR50" s="153"/>
      <c r="AS50" s="153"/>
      <c r="AT50" s="153"/>
      <c r="AU50" s="154"/>
      <c r="AV50" s="156"/>
      <c r="AW50" s="153"/>
      <c r="AX50" s="153"/>
      <c r="AY50" s="154"/>
      <c r="AZ50" s="156"/>
      <c r="BA50" s="153"/>
      <c r="BB50" s="153"/>
      <c r="BC50" s="154"/>
    </row>
    <row r="51" spans="1:65" s="16" customFormat="1" ht="15.75" customHeight="1">
      <c r="A51" s="166">
        <v>1</v>
      </c>
      <c r="B51" s="167"/>
      <c r="C51" s="168"/>
      <c r="D51" s="117">
        <v>2</v>
      </c>
      <c r="E51" s="117"/>
      <c r="F51" s="117"/>
      <c r="G51" s="117"/>
      <c r="H51" s="117"/>
      <c r="I51" s="117"/>
      <c r="J51" s="117"/>
      <c r="K51" s="117"/>
      <c r="L51" s="117"/>
      <c r="M51" s="117"/>
      <c r="N51" s="117"/>
      <c r="O51" s="117"/>
      <c r="P51" s="117"/>
      <c r="Q51" s="117"/>
      <c r="R51" s="117"/>
      <c r="S51" s="117"/>
      <c r="T51" s="110">
        <v>3</v>
      </c>
      <c r="U51" s="111"/>
      <c r="V51" s="111"/>
      <c r="W51" s="112"/>
      <c r="X51" s="110">
        <v>4</v>
      </c>
      <c r="Y51" s="111"/>
      <c r="Z51" s="111"/>
      <c r="AA51" s="112"/>
      <c r="AB51" s="110">
        <v>5</v>
      </c>
      <c r="AC51" s="111"/>
      <c r="AD51" s="111"/>
      <c r="AE51" s="112"/>
      <c r="AF51" s="110">
        <v>6</v>
      </c>
      <c r="AG51" s="111"/>
      <c r="AH51" s="111"/>
      <c r="AI51" s="112"/>
      <c r="AJ51" s="110">
        <v>7</v>
      </c>
      <c r="AK51" s="111"/>
      <c r="AL51" s="111"/>
      <c r="AM51" s="112"/>
      <c r="AN51" s="110">
        <v>8</v>
      </c>
      <c r="AO51" s="111"/>
      <c r="AP51" s="111"/>
      <c r="AQ51" s="112"/>
      <c r="AR51" s="110">
        <v>9</v>
      </c>
      <c r="AS51" s="111"/>
      <c r="AT51" s="111"/>
      <c r="AU51" s="112"/>
      <c r="AV51" s="110">
        <v>10</v>
      </c>
      <c r="AW51" s="111"/>
      <c r="AX51" s="111"/>
      <c r="AY51" s="112"/>
      <c r="AZ51" s="110">
        <v>11</v>
      </c>
      <c r="BA51" s="111"/>
      <c r="BB51" s="111"/>
      <c r="BC51" s="112"/>
    </row>
    <row r="52" spans="1:65" ht="15.75" customHeight="1">
      <c r="A52" s="82">
        <v>1</v>
      </c>
      <c r="B52" s="82"/>
      <c r="C52" s="82"/>
      <c r="D52" s="70" t="s">
        <v>93</v>
      </c>
      <c r="E52" s="71"/>
      <c r="F52" s="71"/>
      <c r="G52" s="71"/>
      <c r="H52" s="71"/>
      <c r="I52" s="71"/>
      <c r="J52" s="71"/>
      <c r="K52" s="71"/>
      <c r="L52" s="71"/>
      <c r="M52" s="71"/>
      <c r="N52" s="71"/>
      <c r="O52" s="71"/>
      <c r="P52" s="71"/>
      <c r="Q52" s="71"/>
      <c r="R52" s="71"/>
      <c r="S52" s="72"/>
      <c r="T52" s="79"/>
      <c r="U52" s="80"/>
      <c r="V52" s="80"/>
      <c r="W52" s="81"/>
      <c r="X52" s="79">
        <v>14815858</v>
      </c>
      <c r="Y52" s="80"/>
      <c r="Z52" s="80"/>
      <c r="AA52" s="81"/>
      <c r="AB52" s="79">
        <f>SUM(T52:AA52)</f>
        <v>14815858</v>
      </c>
      <c r="AC52" s="80"/>
      <c r="AD52" s="80"/>
      <c r="AE52" s="81"/>
      <c r="AF52" s="79"/>
      <c r="AG52" s="80"/>
      <c r="AH52" s="80"/>
      <c r="AI52" s="81"/>
      <c r="AJ52" s="79">
        <v>14017099.880000001</v>
      </c>
      <c r="AK52" s="80"/>
      <c r="AL52" s="80"/>
      <c r="AM52" s="81"/>
      <c r="AN52" s="79">
        <f>SUM(AF52:AM52)</f>
        <v>14017099.880000001</v>
      </c>
      <c r="AO52" s="80"/>
      <c r="AP52" s="80"/>
      <c r="AQ52" s="81"/>
      <c r="AR52" s="79">
        <f>AF52-T52</f>
        <v>0</v>
      </c>
      <c r="AS52" s="80"/>
      <c r="AT52" s="80"/>
      <c r="AU52" s="81"/>
      <c r="AV52" s="79">
        <f>AJ52-X52</f>
        <v>-798758.11999999918</v>
      </c>
      <c r="AW52" s="80"/>
      <c r="AX52" s="80"/>
      <c r="AY52" s="81"/>
      <c r="AZ52" s="79">
        <f>SUM(AR52:AY52)</f>
        <v>-798758.11999999918</v>
      </c>
      <c r="BA52" s="80"/>
      <c r="BB52" s="80"/>
      <c r="BC52" s="81"/>
    </row>
    <row r="53" spans="1:65" ht="28.5" customHeight="1">
      <c r="A53" s="96" t="s">
        <v>124</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row>
    <row r="54" spans="1:65" ht="42.75" customHeight="1">
      <c r="A54" s="170" t="s">
        <v>117</v>
      </c>
      <c r="B54" s="172" t="s">
        <v>125</v>
      </c>
      <c r="C54" s="171"/>
      <c r="D54" s="171"/>
      <c r="E54" s="171"/>
      <c r="F54" s="171"/>
      <c r="G54" s="171"/>
      <c r="H54" s="171"/>
      <c r="I54" s="171"/>
      <c r="J54" s="171"/>
      <c r="K54" s="171"/>
      <c r="L54" s="171"/>
      <c r="M54" s="171"/>
      <c r="N54" s="171"/>
      <c r="O54" s="105" t="s">
        <v>9</v>
      </c>
      <c r="P54" s="171"/>
      <c r="Q54" s="171"/>
      <c r="R54" s="171"/>
      <c r="S54" s="171"/>
      <c r="T54" s="172" t="s">
        <v>8</v>
      </c>
      <c r="U54" s="171"/>
      <c r="V54" s="171"/>
      <c r="W54" s="171"/>
      <c r="X54" s="171"/>
      <c r="Y54" s="171"/>
      <c r="Z54" s="171"/>
      <c r="AA54" s="171"/>
      <c r="AB54" s="171"/>
      <c r="AC54" s="171"/>
      <c r="AD54" s="101" t="s">
        <v>123</v>
      </c>
      <c r="AE54" s="102"/>
      <c r="AF54" s="102"/>
      <c r="AG54" s="102"/>
      <c r="AH54" s="102"/>
      <c r="AI54" s="102"/>
      <c r="AJ54" s="102"/>
      <c r="AK54" s="102"/>
      <c r="AL54" s="102"/>
      <c r="AM54" s="102"/>
      <c r="AN54" s="102"/>
      <c r="AO54" s="103"/>
      <c r="AP54" s="101" t="s">
        <v>130</v>
      </c>
      <c r="AQ54" s="102"/>
      <c r="AR54" s="102"/>
      <c r="AS54" s="102"/>
      <c r="AT54" s="102"/>
      <c r="AU54" s="102"/>
      <c r="AV54" s="102"/>
      <c r="AW54" s="102"/>
      <c r="AX54" s="102"/>
      <c r="AY54" s="102"/>
      <c r="AZ54" s="102"/>
      <c r="BA54" s="103"/>
      <c r="BB54" s="101" t="s">
        <v>65</v>
      </c>
      <c r="BC54" s="102"/>
      <c r="BD54" s="102"/>
      <c r="BE54" s="102"/>
      <c r="BF54" s="102"/>
      <c r="BG54" s="102"/>
      <c r="BH54" s="102"/>
      <c r="BI54" s="102"/>
      <c r="BJ54" s="102"/>
      <c r="BK54" s="102"/>
      <c r="BL54" s="102"/>
      <c r="BM54" s="103"/>
    </row>
    <row r="55" spans="1:65" ht="15.75" customHeight="1">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51" t="s">
        <v>7</v>
      </c>
      <c r="AE55" s="151"/>
      <c r="AF55" s="151"/>
      <c r="AG55" s="152"/>
      <c r="AH55" s="155" t="s">
        <v>6</v>
      </c>
      <c r="AI55" s="151"/>
      <c r="AJ55" s="151"/>
      <c r="AK55" s="152"/>
      <c r="AL55" s="155" t="s">
        <v>5</v>
      </c>
      <c r="AM55" s="151"/>
      <c r="AN55" s="151"/>
      <c r="AO55" s="152"/>
      <c r="AP55" s="151" t="s">
        <v>7</v>
      </c>
      <c r="AQ55" s="151"/>
      <c r="AR55" s="151"/>
      <c r="AS55" s="152"/>
      <c r="AT55" s="155" t="s">
        <v>6</v>
      </c>
      <c r="AU55" s="151"/>
      <c r="AV55" s="151"/>
      <c r="AW55" s="152"/>
      <c r="AX55" s="155" t="s">
        <v>5</v>
      </c>
      <c r="AY55" s="151"/>
      <c r="AZ55" s="151"/>
      <c r="BA55" s="152"/>
      <c r="BB55" s="151" t="s">
        <v>7</v>
      </c>
      <c r="BC55" s="151"/>
      <c r="BD55" s="151"/>
      <c r="BE55" s="152"/>
      <c r="BF55" s="155" t="s">
        <v>6</v>
      </c>
      <c r="BG55" s="151"/>
      <c r="BH55" s="151"/>
      <c r="BI55" s="152"/>
      <c r="BJ55" s="155" t="s">
        <v>5</v>
      </c>
      <c r="BK55" s="151"/>
      <c r="BL55" s="151"/>
      <c r="BM55" s="152"/>
    </row>
    <row r="56" spans="1:65" ht="15.75" customHeight="1">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53"/>
      <c r="AE56" s="153"/>
      <c r="AF56" s="153"/>
      <c r="AG56" s="154"/>
      <c r="AH56" s="156"/>
      <c r="AI56" s="153"/>
      <c r="AJ56" s="153"/>
      <c r="AK56" s="154"/>
      <c r="AL56" s="156"/>
      <c r="AM56" s="153"/>
      <c r="AN56" s="153"/>
      <c r="AO56" s="154"/>
      <c r="AP56" s="153"/>
      <c r="AQ56" s="153"/>
      <c r="AR56" s="153"/>
      <c r="AS56" s="154"/>
      <c r="AT56" s="156"/>
      <c r="AU56" s="153"/>
      <c r="AV56" s="153"/>
      <c r="AW56" s="154"/>
      <c r="AX56" s="156"/>
      <c r="AY56" s="153"/>
      <c r="AZ56" s="153"/>
      <c r="BA56" s="154"/>
      <c r="BB56" s="153"/>
      <c r="BC56" s="153"/>
      <c r="BD56" s="153"/>
      <c r="BE56" s="154"/>
      <c r="BF56" s="156"/>
      <c r="BG56" s="153"/>
      <c r="BH56" s="153"/>
      <c r="BI56" s="154"/>
      <c r="BJ56" s="156"/>
      <c r="BK56" s="153"/>
      <c r="BL56" s="153"/>
      <c r="BM56" s="154"/>
    </row>
    <row r="57" spans="1:65" s="16" customFormat="1" ht="15.75" customHeight="1">
      <c r="A57" s="25">
        <v>1</v>
      </c>
      <c r="B57" s="139">
        <v>2</v>
      </c>
      <c r="C57" s="139"/>
      <c r="D57" s="139"/>
      <c r="E57" s="139"/>
      <c r="F57" s="139"/>
      <c r="G57" s="139"/>
      <c r="H57" s="139"/>
      <c r="I57" s="139"/>
      <c r="J57" s="139"/>
      <c r="K57" s="139"/>
      <c r="L57" s="139"/>
      <c r="M57" s="139"/>
      <c r="N57" s="139"/>
      <c r="O57" s="139">
        <v>3</v>
      </c>
      <c r="P57" s="139"/>
      <c r="Q57" s="139"/>
      <c r="R57" s="139"/>
      <c r="S57" s="139"/>
      <c r="T57" s="139">
        <v>4</v>
      </c>
      <c r="U57" s="139"/>
      <c r="V57" s="139"/>
      <c r="W57" s="139"/>
      <c r="X57" s="139"/>
      <c r="Y57" s="139"/>
      <c r="Z57" s="139"/>
      <c r="AA57" s="139"/>
      <c r="AB57" s="139"/>
      <c r="AC57" s="139"/>
      <c r="AD57" s="110">
        <v>5</v>
      </c>
      <c r="AE57" s="111"/>
      <c r="AF57" s="111"/>
      <c r="AG57" s="112"/>
      <c r="AH57" s="110">
        <v>6</v>
      </c>
      <c r="AI57" s="111"/>
      <c r="AJ57" s="111"/>
      <c r="AK57" s="112"/>
      <c r="AL57" s="110">
        <v>7</v>
      </c>
      <c r="AM57" s="111"/>
      <c r="AN57" s="111"/>
      <c r="AO57" s="112"/>
      <c r="AP57" s="110">
        <v>8</v>
      </c>
      <c r="AQ57" s="111"/>
      <c r="AR57" s="111"/>
      <c r="AS57" s="112"/>
      <c r="AT57" s="110">
        <v>9</v>
      </c>
      <c r="AU57" s="111"/>
      <c r="AV57" s="111"/>
      <c r="AW57" s="112"/>
      <c r="AX57" s="110">
        <v>10</v>
      </c>
      <c r="AY57" s="111"/>
      <c r="AZ57" s="111"/>
      <c r="BA57" s="112"/>
      <c r="BB57" s="110">
        <v>11</v>
      </c>
      <c r="BC57" s="111"/>
      <c r="BD57" s="111"/>
      <c r="BE57" s="112"/>
      <c r="BF57" s="110">
        <v>12</v>
      </c>
      <c r="BG57" s="111"/>
      <c r="BH57" s="111"/>
      <c r="BI57" s="112"/>
      <c r="BJ57" s="110">
        <v>13</v>
      </c>
      <c r="BK57" s="111"/>
      <c r="BL57" s="111"/>
      <c r="BM57" s="112"/>
    </row>
    <row r="58" spans="1:65" s="5" customFormat="1" ht="15.75" customHeight="1">
      <c r="A58" s="18">
        <v>1</v>
      </c>
      <c r="B58" s="107" t="s">
        <v>22</v>
      </c>
      <c r="C58" s="108"/>
      <c r="D58" s="108"/>
      <c r="E58" s="108"/>
      <c r="F58" s="108"/>
      <c r="G58" s="108"/>
      <c r="H58" s="108"/>
      <c r="I58" s="108"/>
      <c r="J58" s="108"/>
      <c r="K58" s="108"/>
      <c r="L58" s="108"/>
      <c r="M58" s="108"/>
      <c r="N58" s="109"/>
      <c r="O58" s="100" t="s">
        <v>20</v>
      </c>
      <c r="P58" s="100"/>
      <c r="Q58" s="100"/>
      <c r="R58" s="100"/>
      <c r="S58" s="100"/>
      <c r="T58" s="106" t="s">
        <v>20</v>
      </c>
      <c r="U58" s="106"/>
      <c r="V58" s="106"/>
      <c r="W58" s="106"/>
      <c r="X58" s="106"/>
      <c r="Y58" s="106"/>
      <c r="Z58" s="106"/>
      <c r="AA58" s="106"/>
      <c r="AB58" s="106"/>
      <c r="AC58" s="106"/>
      <c r="AD58" s="110"/>
      <c r="AE58" s="111"/>
      <c r="AF58" s="111"/>
      <c r="AG58" s="112"/>
      <c r="AH58" s="110"/>
      <c r="AI58" s="111"/>
      <c r="AJ58" s="111"/>
      <c r="AK58" s="112"/>
      <c r="AL58" s="110"/>
      <c r="AM58" s="111"/>
      <c r="AN58" s="111"/>
      <c r="AO58" s="112"/>
      <c r="AP58" s="110"/>
      <c r="AQ58" s="111"/>
      <c r="AR58" s="111"/>
      <c r="AS58" s="112"/>
      <c r="AT58" s="110"/>
      <c r="AU58" s="111"/>
      <c r="AV58" s="111"/>
      <c r="AW58" s="112"/>
      <c r="AX58" s="110"/>
      <c r="AY58" s="111"/>
      <c r="AZ58" s="111"/>
      <c r="BA58" s="112"/>
      <c r="BB58" s="110"/>
      <c r="BC58" s="111"/>
      <c r="BD58" s="111"/>
      <c r="BE58" s="112"/>
      <c r="BF58" s="110"/>
      <c r="BG58" s="111"/>
      <c r="BH58" s="111"/>
      <c r="BI58" s="112"/>
      <c r="BJ58" s="110"/>
      <c r="BK58" s="111"/>
      <c r="BL58" s="111"/>
      <c r="BM58" s="112"/>
    </row>
    <row r="59" spans="1:65" ht="77.25" customHeight="1">
      <c r="A59" s="67"/>
      <c r="B59" s="70" t="s">
        <v>328</v>
      </c>
      <c r="C59" s="71"/>
      <c r="D59" s="71"/>
      <c r="E59" s="71"/>
      <c r="F59" s="71"/>
      <c r="G59" s="71"/>
      <c r="H59" s="71"/>
      <c r="I59" s="71"/>
      <c r="J59" s="71"/>
      <c r="K59" s="71"/>
      <c r="L59" s="71"/>
      <c r="M59" s="71"/>
      <c r="N59" s="72"/>
      <c r="O59" s="88" t="s">
        <v>330</v>
      </c>
      <c r="P59" s="88"/>
      <c r="Q59" s="88"/>
      <c r="R59" s="88"/>
      <c r="S59" s="88"/>
      <c r="T59" s="326" t="s">
        <v>331</v>
      </c>
      <c r="U59" s="327"/>
      <c r="V59" s="327"/>
      <c r="W59" s="327"/>
      <c r="X59" s="327"/>
      <c r="Y59" s="327"/>
      <c r="Z59" s="327"/>
      <c r="AA59" s="327"/>
      <c r="AB59" s="327"/>
      <c r="AC59" s="328"/>
      <c r="AD59" s="110"/>
      <c r="AE59" s="111"/>
      <c r="AF59" s="111"/>
      <c r="AG59" s="112"/>
      <c r="AH59" s="323">
        <v>14292586</v>
      </c>
      <c r="AI59" s="324"/>
      <c r="AJ59" s="324"/>
      <c r="AK59" s="325"/>
      <c r="AL59" s="323">
        <f>AH59</f>
        <v>14292586</v>
      </c>
      <c r="AM59" s="324"/>
      <c r="AN59" s="324"/>
      <c r="AO59" s="325"/>
      <c r="AP59" s="110"/>
      <c r="AQ59" s="111"/>
      <c r="AR59" s="111"/>
      <c r="AS59" s="112"/>
      <c r="AT59" s="241">
        <f>AJ52-AT60</f>
        <v>13563925.880000001</v>
      </c>
      <c r="AU59" s="111"/>
      <c r="AV59" s="111"/>
      <c r="AW59" s="112"/>
      <c r="AX59" s="110">
        <f>AT59</f>
        <v>13563925.880000001</v>
      </c>
      <c r="AY59" s="111"/>
      <c r="AZ59" s="111"/>
      <c r="BA59" s="112"/>
      <c r="BB59" s="110"/>
      <c r="BC59" s="111"/>
      <c r="BD59" s="111"/>
      <c r="BE59" s="112"/>
      <c r="BF59" s="110">
        <f>AT59-AH59</f>
        <v>-728660.11999999918</v>
      </c>
      <c r="BG59" s="111"/>
      <c r="BH59" s="111"/>
      <c r="BI59" s="112"/>
      <c r="BJ59" s="110">
        <f>BF59</f>
        <v>-728660.11999999918</v>
      </c>
      <c r="BK59" s="111"/>
      <c r="BL59" s="111"/>
      <c r="BM59" s="112"/>
    </row>
    <row r="60" spans="1:65" ht="36" customHeight="1">
      <c r="A60" s="67"/>
      <c r="B60" s="303" t="s">
        <v>329</v>
      </c>
      <c r="C60" s="318"/>
      <c r="D60" s="318"/>
      <c r="E60" s="318"/>
      <c r="F60" s="318"/>
      <c r="G60" s="318"/>
      <c r="H60" s="318"/>
      <c r="I60" s="318"/>
      <c r="J60" s="318"/>
      <c r="K60" s="318"/>
      <c r="L60" s="318"/>
      <c r="M60" s="318"/>
      <c r="N60" s="319"/>
      <c r="O60" s="88" t="s">
        <v>330</v>
      </c>
      <c r="P60" s="88"/>
      <c r="Q60" s="88"/>
      <c r="R60" s="88"/>
      <c r="S60" s="88"/>
      <c r="T60" s="320" t="s">
        <v>332</v>
      </c>
      <c r="U60" s="321"/>
      <c r="V60" s="321"/>
      <c r="W60" s="321"/>
      <c r="X60" s="321"/>
      <c r="Y60" s="321"/>
      <c r="Z60" s="321"/>
      <c r="AA60" s="321"/>
      <c r="AB60" s="321"/>
      <c r="AC60" s="322"/>
      <c r="AD60" s="110"/>
      <c r="AE60" s="111"/>
      <c r="AF60" s="111"/>
      <c r="AG60" s="112"/>
      <c r="AH60" s="323">
        <v>523272</v>
      </c>
      <c r="AI60" s="324"/>
      <c r="AJ60" s="324"/>
      <c r="AK60" s="325"/>
      <c r="AL60" s="323">
        <f>AH60</f>
        <v>523272</v>
      </c>
      <c r="AM60" s="324"/>
      <c r="AN60" s="324"/>
      <c r="AO60" s="325"/>
      <c r="AP60" s="231"/>
      <c r="AQ60" s="232"/>
      <c r="AR60" s="232"/>
      <c r="AS60" s="233"/>
      <c r="AT60" s="110">
        <v>453174</v>
      </c>
      <c r="AU60" s="111"/>
      <c r="AV60" s="111"/>
      <c r="AW60" s="112"/>
      <c r="AX60" s="110">
        <f>AT60</f>
        <v>453174</v>
      </c>
      <c r="AY60" s="111"/>
      <c r="AZ60" s="111"/>
      <c r="BA60" s="112"/>
      <c r="BB60" s="110"/>
      <c r="BC60" s="111"/>
      <c r="BD60" s="111"/>
      <c r="BE60" s="112"/>
      <c r="BF60" s="110">
        <f>AT60-AH60</f>
        <v>-70098</v>
      </c>
      <c r="BG60" s="111"/>
      <c r="BH60" s="111"/>
      <c r="BI60" s="112"/>
      <c r="BJ60" s="110">
        <f>BF60</f>
        <v>-70098</v>
      </c>
      <c r="BK60" s="111"/>
      <c r="BL60" s="111"/>
      <c r="BM60" s="112"/>
    </row>
    <row r="61" spans="1:65" ht="15.75" hidden="1" customHeight="1">
      <c r="A61" s="67"/>
      <c r="B61" s="200"/>
      <c r="C61" s="201"/>
      <c r="D61" s="201"/>
      <c r="E61" s="201"/>
      <c r="F61" s="201"/>
      <c r="G61" s="201"/>
      <c r="H61" s="201"/>
      <c r="I61" s="201"/>
      <c r="J61" s="201"/>
      <c r="K61" s="201"/>
      <c r="L61" s="201"/>
      <c r="M61" s="201"/>
      <c r="N61" s="202"/>
      <c r="O61" s="88"/>
      <c r="P61" s="88"/>
      <c r="Q61" s="88"/>
      <c r="R61" s="88"/>
      <c r="S61" s="88"/>
      <c r="T61" s="200"/>
      <c r="U61" s="201"/>
      <c r="V61" s="201"/>
      <c r="W61" s="201"/>
      <c r="X61" s="201"/>
      <c r="Y61" s="201"/>
      <c r="Z61" s="201"/>
      <c r="AA61" s="201"/>
      <c r="AB61" s="201"/>
      <c r="AC61" s="202"/>
      <c r="AD61" s="110"/>
      <c r="AE61" s="111"/>
      <c r="AF61" s="111"/>
      <c r="AG61" s="112"/>
      <c r="AH61" s="110"/>
      <c r="AI61" s="111"/>
      <c r="AJ61" s="111"/>
      <c r="AK61" s="112"/>
      <c r="AL61" s="110"/>
      <c r="AM61" s="111"/>
      <c r="AN61" s="111"/>
      <c r="AO61" s="112"/>
      <c r="AP61" s="231"/>
      <c r="AQ61" s="232"/>
      <c r="AR61" s="232"/>
      <c r="AS61" s="233"/>
      <c r="AT61" s="110"/>
      <c r="AU61" s="111"/>
      <c r="AV61" s="111"/>
      <c r="AW61" s="112"/>
      <c r="AX61" s="110"/>
      <c r="AY61" s="111"/>
      <c r="AZ61" s="111"/>
      <c r="BA61" s="112"/>
      <c r="BB61" s="110"/>
      <c r="BC61" s="111"/>
      <c r="BD61" s="111"/>
      <c r="BE61" s="112"/>
      <c r="BF61" s="110"/>
      <c r="BG61" s="111"/>
      <c r="BH61" s="111"/>
      <c r="BI61" s="112"/>
      <c r="BJ61" s="110"/>
      <c r="BK61" s="111"/>
      <c r="BL61" s="111"/>
      <c r="BM61" s="112"/>
    </row>
    <row r="62" spans="1:65" ht="15.75" hidden="1" customHeight="1">
      <c r="A62" s="67"/>
      <c r="B62" s="70"/>
      <c r="C62" s="71"/>
      <c r="D62" s="71"/>
      <c r="E62" s="71"/>
      <c r="F62" s="71"/>
      <c r="G62" s="71"/>
      <c r="H62" s="71"/>
      <c r="I62" s="71"/>
      <c r="J62" s="71"/>
      <c r="K62" s="71"/>
      <c r="L62" s="71"/>
      <c r="M62" s="71"/>
      <c r="N62" s="72"/>
      <c r="O62" s="88"/>
      <c r="P62" s="88"/>
      <c r="Q62" s="88"/>
      <c r="R62" s="88"/>
      <c r="S62" s="88"/>
      <c r="T62" s="70"/>
      <c r="U62" s="71"/>
      <c r="V62" s="71"/>
      <c r="W62" s="71"/>
      <c r="X62" s="71"/>
      <c r="Y62" s="71"/>
      <c r="Z62" s="71"/>
      <c r="AA62" s="71"/>
      <c r="AB62" s="71"/>
      <c r="AC62" s="72"/>
      <c r="AD62" s="110"/>
      <c r="AE62" s="111"/>
      <c r="AF62" s="111"/>
      <c r="AG62" s="112"/>
      <c r="AH62" s="110"/>
      <c r="AI62" s="111"/>
      <c r="AJ62" s="111"/>
      <c r="AK62" s="112"/>
      <c r="AL62" s="110"/>
      <c r="AM62" s="111"/>
      <c r="AN62" s="111"/>
      <c r="AO62" s="112"/>
      <c r="AP62" s="110"/>
      <c r="AQ62" s="111"/>
      <c r="AR62" s="111"/>
      <c r="AS62" s="112"/>
      <c r="AT62" s="110"/>
      <c r="AU62" s="111"/>
      <c r="AV62" s="111"/>
      <c r="AW62" s="112"/>
      <c r="AX62" s="110"/>
      <c r="AY62" s="111"/>
      <c r="AZ62" s="111"/>
      <c r="BA62" s="112"/>
      <c r="BB62" s="110"/>
      <c r="BC62" s="111"/>
      <c r="BD62" s="111"/>
      <c r="BE62" s="112"/>
      <c r="BF62" s="110"/>
      <c r="BG62" s="111"/>
      <c r="BH62" s="111"/>
      <c r="BI62" s="112"/>
      <c r="BJ62" s="110"/>
      <c r="BK62" s="111"/>
      <c r="BL62" s="111"/>
      <c r="BM62" s="112"/>
    </row>
    <row r="63" spans="1:65" ht="15.75" customHeight="1">
      <c r="A63" s="175" t="s">
        <v>334</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7"/>
    </row>
    <row r="64" spans="1:65" s="5" customFormat="1" ht="15.75" customHeight="1">
      <c r="A64" s="18">
        <v>2</v>
      </c>
      <c r="B64" s="107" t="s">
        <v>28</v>
      </c>
      <c r="C64" s="108"/>
      <c r="D64" s="108"/>
      <c r="E64" s="108"/>
      <c r="F64" s="108"/>
      <c r="G64" s="108"/>
      <c r="H64" s="108"/>
      <c r="I64" s="108"/>
      <c r="J64" s="108"/>
      <c r="K64" s="108"/>
      <c r="L64" s="108"/>
      <c r="M64" s="108"/>
      <c r="N64" s="109"/>
      <c r="O64" s="100" t="s">
        <v>20</v>
      </c>
      <c r="P64" s="100"/>
      <c r="Q64" s="100"/>
      <c r="R64" s="100"/>
      <c r="S64" s="100"/>
      <c r="T64" s="107" t="s">
        <v>20</v>
      </c>
      <c r="U64" s="108"/>
      <c r="V64" s="108"/>
      <c r="W64" s="108"/>
      <c r="X64" s="108"/>
      <c r="Y64" s="108"/>
      <c r="Z64" s="108"/>
      <c r="AA64" s="108"/>
      <c r="AB64" s="108"/>
      <c r="AC64" s="109"/>
      <c r="AD64" s="110"/>
      <c r="AE64" s="111"/>
      <c r="AF64" s="111"/>
      <c r="AG64" s="112"/>
      <c r="AH64" s="110"/>
      <c r="AI64" s="111"/>
      <c r="AJ64" s="111"/>
      <c r="AK64" s="112"/>
      <c r="AL64" s="110"/>
      <c r="AM64" s="111"/>
      <c r="AN64" s="111"/>
      <c r="AO64" s="112"/>
      <c r="AP64" s="110"/>
      <c r="AQ64" s="111"/>
      <c r="AR64" s="111"/>
      <c r="AS64" s="112"/>
      <c r="AT64" s="110"/>
      <c r="AU64" s="111"/>
      <c r="AV64" s="111"/>
      <c r="AW64" s="112"/>
      <c r="AX64" s="110"/>
      <c r="AY64" s="111"/>
      <c r="AZ64" s="111"/>
      <c r="BA64" s="112"/>
      <c r="BB64" s="110"/>
      <c r="BC64" s="111"/>
      <c r="BD64" s="111"/>
      <c r="BE64" s="112"/>
      <c r="BF64" s="110"/>
      <c r="BG64" s="111"/>
      <c r="BH64" s="111"/>
      <c r="BI64" s="112"/>
      <c r="BJ64" s="110"/>
      <c r="BK64" s="111"/>
      <c r="BL64" s="111"/>
      <c r="BM64" s="112"/>
    </row>
    <row r="65" spans="1:65" ht="36.75" customHeight="1">
      <c r="A65" s="67"/>
      <c r="B65" s="70" t="s">
        <v>333</v>
      </c>
      <c r="C65" s="71"/>
      <c r="D65" s="71"/>
      <c r="E65" s="71"/>
      <c r="F65" s="71"/>
      <c r="G65" s="71"/>
      <c r="H65" s="71"/>
      <c r="I65" s="71"/>
      <c r="J65" s="71"/>
      <c r="K65" s="71"/>
      <c r="L65" s="71"/>
      <c r="M65" s="71"/>
      <c r="N65" s="72"/>
      <c r="O65" s="88" t="s">
        <v>163</v>
      </c>
      <c r="P65" s="88"/>
      <c r="Q65" s="88"/>
      <c r="R65" s="88"/>
      <c r="S65" s="88"/>
      <c r="T65" s="315" t="s">
        <v>335</v>
      </c>
      <c r="U65" s="316"/>
      <c r="V65" s="316"/>
      <c r="W65" s="316"/>
      <c r="X65" s="316"/>
      <c r="Y65" s="316"/>
      <c r="Z65" s="316"/>
      <c r="AA65" s="316"/>
      <c r="AB65" s="316"/>
      <c r="AC65" s="317"/>
      <c r="AD65" s="110"/>
      <c r="AE65" s="111"/>
      <c r="AF65" s="111"/>
      <c r="AG65" s="112"/>
      <c r="AH65" s="110">
        <v>10</v>
      </c>
      <c r="AI65" s="111"/>
      <c r="AJ65" s="111"/>
      <c r="AK65" s="112"/>
      <c r="AL65" s="110">
        <v>10</v>
      </c>
      <c r="AM65" s="111"/>
      <c r="AN65" s="111"/>
      <c r="AO65" s="112"/>
      <c r="AP65" s="110"/>
      <c r="AQ65" s="111"/>
      <c r="AR65" s="111"/>
      <c r="AS65" s="112"/>
      <c r="AT65" s="110">
        <v>10</v>
      </c>
      <c r="AU65" s="111"/>
      <c r="AV65" s="111"/>
      <c r="AW65" s="112"/>
      <c r="AX65" s="110">
        <v>10</v>
      </c>
      <c r="AY65" s="111"/>
      <c r="AZ65" s="111"/>
      <c r="BA65" s="112"/>
      <c r="BB65" s="110"/>
      <c r="BC65" s="111"/>
      <c r="BD65" s="111"/>
      <c r="BE65" s="112"/>
      <c r="BF65" s="110">
        <v>0</v>
      </c>
      <c r="BG65" s="111"/>
      <c r="BH65" s="111"/>
      <c r="BI65" s="112"/>
      <c r="BJ65" s="110">
        <v>0</v>
      </c>
      <c r="BK65" s="111"/>
      <c r="BL65" s="111"/>
      <c r="BM65" s="112"/>
    </row>
    <row r="66" spans="1:65" ht="45" customHeight="1">
      <c r="A66" s="67"/>
      <c r="B66" s="303" t="s">
        <v>336</v>
      </c>
      <c r="C66" s="304"/>
      <c r="D66" s="304"/>
      <c r="E66" s="304"/>
      <c r="F66" s="304"/>
      <c r="G66" s="304"/>
      <c r="H66" s="304"/>
      <c r="I66" s="304"/>
      <c r="J66" s="304"/>
      <c r="K66" s="304"/>
      <c r="L66" s="304"/>
      <c r="M66" s="304"/>
      <c r="N66" s="305"/>
      <c r="O66" s="88" t="s">
        <v>163</v>
      </c>
      <c r="P66" s="88"/>
      <c r="Q66" s="88"/>
      <c r="R66" s="88"/>
      <c r="S66" s="88"/>
      <c r="T66" s="306" t="s">
        <v>332</v>
      </c>
      <c r="U66" s="307"/>
      <c r="V66" s="307"/>
      <c r="W66" s="307"/>
      <c r="X66" s="307"/>
      <c r="Y66" s="307"/>
      <c r="Z66" s="307"/>
      <c r="AA66" s="307"/>
      <c r="AB66" s="307"/>
      <c r="AC66" s="307"/>
      <c r="AD66" s="110"/>
      <c r="AE66" s="111"/>
      <c r="AF66" s="111"/>
      <c r="AG66" s="112"/>
      <c r="AH66" s="110">
        <v>1</v>
      </c>
      <c r="AI66" s="111"/>
      <c r="AJ66" s="111"/>
      <c r="AK66" s="112"/>
      <c r="AL66" s="110">
        <v>1</v>
      </c>
      <c r="AM66" s="111"/>
      <c r="AN66" s="111"/>
      <c r="AO66" s="112"/>
      <c r="AP66" s="110"/>
      <c r="AQ66" s="111"/>
      <c r="AR66" s="111"/>
      <c r="AS66" s="112"/>
      <c r="AT66" s="110">
        <v>1</v>
      </c>
      <c r="AU66" s="111"/>
      <c r="AV66" s="111"/>
      <c r="AW66" s="112"/>
      <c r="AX66" s="110">
        <v>1</v>
      </c>
      <c r="AY66" s="111"/>
      <c r="AZ66" s="111"/>
      <c r="BA66" s="112"/>
      <c r="BB66" s="110"/>
      <c r="BC66" s="111"/>
      <c r="BD66" s="111"/>
      <c r="BE66" s="112"/>
      <c r="BF66" s="110">
        <v>0</v>
      </c>
      <c r="BG66" s="111"/>
      <c r="BH66" s="111"/>
      <c r="BI66" s="112"/>
      <c r="BJ66" s="110">
        <v>0</v>
      </c>
      <c r="BK66" s="111"/>
      <c r="BL66" s="111"/>
      <c r="BM66" s="112"/>
    </row>
    <row r="67" spans="1:65" ht="15.75" customHeight="1">
      <c r="A67" s="175" t="s">
        <v>334</v>
      </c>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7"/>
    </row>
    <row r="68" spans="1:65" s="5" customFormat="1" ht="15.75" customHeight="1">
      <c r="A68" s="18">
        <v>3</v>
      </c>
      <c r="B68" s="107" t="s">
        <v>31</v>
      </c>
      <c r="C68" s="108"/>
      <c r="D68" s="108"/>
      <c r="E68" s="108"/>
      <c r="F68" s="108"/>
      <c r="G68" s="108"/>
      <c r="H68" s="108"/>
      <c r="I68" s="108"/>
      <c r="J68" s="108"/>
      <c r="K68" s="108"/>
      <c r="L68" s="108"/>
      <c r="M68" s="108"/>
      <c r="N68" s="109"/>
      <c r="O68" s="100" t="s">
        <v>20</v>
      </c>
      <c r="P68" s="100"/>
      <c r="Q68" s="100"/>
      <c r="R68" s="100"/>
      <c r="S68" s="100"/>
      <c r="T68" s="107" t="s">
        <v>20</v>
      </c>
      <c r="U68" s="108"/>
      <c r="V68" s="108"/>
      <c r="W68" s="108"/>
      <c r="X68" s="108"/>
      <c r="Y68" s="108"/>
      <c r="Z68" s="108"/>
      <c r="AA68" s="108"/>
      <c r="AB68" s="108"/>
      <c r="AC68" s="109"/>
      <c r="AD68" s="110"/>
      <c r="AE68" s="111"/>
      <c r="AF68" s="111"/>
      <c r="AG68" s="112"/>
      <c r="AH68" s="110"/>
      <c r="AI68" s="111"/>
      <c r="AJ68" s="111"/>
      <c r="AK68" s="112"/>
      <c r="AL68" s="110"/>
      <c r="AM68" s="111"/>
      <c r="AN68" s="111"/>
      <c r="AO68" s="112"/>
      <c r="AP68" s="110"/>
      <c r="AQ68" s="111"/>
      <c r="AR68" s="111"/>
      <c r="AS68" s="112"/>
      <c r="AT68" s="110"/>
      <c r="AU68" s="111"/>
      <c r="AV68" s="111"/>
      <c r="AW68" s="112"/>
      <c r="AX68" s="110"/>
      <c r="AY68" s="111"/>
      <c r="AZ68" s="111"/>
      <c r="BA68" s="112"/>
      <c r="BB68" s="110"/>
      <c r="BC68" s="111"/>
      <c r="BD68" s="111"/>
      <c r="BE68" s="112"/>
      <c r="BF68" s="110"/>
      <c r="BG68" s="111"/>
      <c r="BH68" s="111"/>
      <c r="BI68" s="112"/>
      <c r="BJ68" s="110"/>
      <c r="BK68" s="111"/>
      <c r="BL68" s="111"/>
      <c r="BM68" s="112"/>
    </row>
    <row r="69" spans="1:65" ht="27" customHeight="1">
      <c r="A69" s="67"/>
      <c r="B69" s="260" t="s">
        <v>337</v>
      </c>
      <c r="C69" s="273"/>
      <c r="D69" s="273"/>
      <c r="E69" s="273"/>
      <c r="F69" s="273"/>
      <c r="G69" s="273"/>
      <c r="H69" s="273"/>
      <c r="I69" s="273"/>
      <c r="J69" s="273"/>
      <c r="K69" s="273"/>
      <c r="L69" s="273"/>
      <c r="M69" s="273"/>
      <c r="N69" s="274"/>
      <c r="O69" s="88" t="s">
        <v>330</v>
      </c>
      <c r="P69" s="88"/>
      <c r="Q69" s="88"/>
      <c r="R69" s="88"/>
      <c r="S69" s="88"/>
      <c r="T69" s="70" t="s">
        <v>32</v>
      </c>
      <c r="U69" s="71"/>
      <c r="V69" s="71"/>
      <c r="W69" s="71"/>
      <c r="X69" s="71"/>
      <c r="Y69" s="71"/>
      <c r="Z69" s="71"/>
      <c r="AA69" s="71"/>
      <c r="AB69" s="71"/>
      <c r="AC69" s="72"/>
      <c r="AD69" s="110"/>
      <c r="AE69" s="111"/>
      <c r="AF69" s="111"/>
      <c r="AG69" s="112"/>
      <c r="AH69" s="312">
        <v>1429258.6</v>
      </c>
      <c r="AI69" s="313"/>
      <c r="AJ69" s="313"/>
      <c r="AK69" s="314"/>
      <c r="AL69" s="312">
        <f>AH69</f>
        <v>1429258.6</v>
      </c>
      <c r="AM69" s="313"/>
      <c r="AN69" s="313"/>
      <c r="AO69" s="314"/>
      <c r="AP69" s="312"/>
      <c r="AQ69" s="313"/>
      <c r="AR69" s="313"/>
      <c r="AS69" s="314"/>
      <c r="AT69" s="312">
        <f>AT59/AT65</f>
        <v>1356392.588</v>
      </c>
      <c r="AU69" s="313"/>
      <c r="AV69" s="313"/>
      <c r="AW69" s="314"/>
      <c r="AX69" s="312">
        <f>AT69</f>
        <v>1356392.588</v>
      </c>
      <c r="AY69" s="313"/>
      <c r="AZ69" s="313"/>
      <c r="BA69" s="314"/>
      <c r="BB69" s="312"/>
      <c r="BC69" s="313"/>
      <c r="BD69" s="313"/>
      <c r="BE69" s="314"/>
      <c r="BF69" s="312">
        <f>AT69-AH69</f>
        <v>-72866.012000000104</v>
      </c>
      <c r="BG69" s="313"/>
      <c r="BH69" s="313"/>
      <c r="BI69" s="314"/>
      <c r="BJ69" s="312">
        <f>AX69-AL69</f>
        <v>-72866.012000000104</v>
      </c>
      <c r="BK69" s="313"/>
      <c r="BL69" s="313"/>
      <c r="BM69" s="314"/>
    </row>
    <row r="70" spans="1:65" ht="28.5" customHeight="1">
      <c r="A70" s="67"/>
      <c r="B70" s="260" t="s">
        <v>338</v>
      </c>
      <c r="C70" s="273"/>
      <c r="D70" s="273"/>
      <c r="E70" s="273"/>
      <c r="F70" s="273"/>
      <c r="G70" s="273"/>
      <c r="H70" s="273"/>
      <c r="I70" s="273"/>
      <c r="J70" s="273"/>
      <c r="K70" s="273"/>
      <c r="L70" s="273"/>
      <c r="M70" s="273"/>
      <c r="N70" s="274"/>
      <c r="O70" s="88" t="s">
        <v>330</v>
      </c>
      <c r="P70" s="88"/>
      <c r="Q70" s="88"/>
      <c r="R70" s="88"/>
      <c r="S70" s="88"/>
      <c r="T70" s="70" t="s">
        <v>32</v>
      </c>
      <c r="U70" s="71"/>
      <c r="V70" s="71"/>
      <c r="W70" s="71"/>
      <c r="X70" s="71"/>
      <c r="Y70" s="71"/>
      <c r="Z70" s="71"/>
      <c r="AA70" s="71"/>
      <c r="AB70" s="71"/>
      <c r="AC70" s="72"/>
      <c r="AD70" s="110"/>
      <c r="AE70" s="111"/>
      <c r="AF70" s="111"/>
      <c r="AG70" s="112"/>
      <c r="AH70" s="312">
        <v>523272</v>
      </c>
      <c r="AI70" s="313"/>
      <c r="AJ70" s="313"/>
      <c r="AK70" s="314"/>
      <c r="AL70" s="312">
        <f>AH70</f>
        <v>523272</v>
      </c>
      <c r="AM70" s="313"/>
      <c r="AN70" s="313"/>
      <c r="AO70" s="314"/>
      <c r="AP70" s="312"/>
      <c r="AQ70" s="313"/>
      <c r="AR70" s="313"/>
      <c r="AS70" s="314"/>
      <c r="AT70" s="312">
        <v>453174</v>
      </c>
      <c r="AU70" s="313"/>
      <c r="AV70" s="313"/>
      <c r="AW70" s="314"/>
      <c r="AX70" s="312">
        <f>AT70</f>
        <v>453174</v>
      </c>
      <c r="AY70" s="313"/>
      <c r="AZ70" s="313"/>
      <c r="BA70" s="314"/>
      <c r="BB70" s="312"/>
      <c r="BC70" s="313"/>
      <c r="BD70" s="313"/>
      <c r="BE70" s="314"/>
      <c r="BF70" s="312">
        <f>AT70-AH70</f>
        <v>-70098</v>
      </c>
      <c r="BG70" s="313"/>
      <c r="BH70" s="313"/>
      <c r="BI70" s="314"/>
      <c r="BJ70" s="312">
        <f>AX70-AL70</f>
        <v>-70098</v>
      </c>
      <c r="BK70" s="313"/>
      <c r="BL70" s="313"/>
      <c r="BM70" s="314"/>
    </row>
    <row r="71" spans="1:65" ht="15.75" customHeight="1">
      <c r="A71" s="175" t="s">
        <v>334</v>
      </c>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7"/>
    </row>
    <row r="72" spans="1:65" s="5" customFormat="1" ht="15.75" customHeight="1">
      <c r="A72" s="18">
        <v>4</v>
      </c>
      <c r="B72" s="107" t="s">
        <v>33</v>
      </c>
      <c r="C72" s="108"/>
      <c r="D72" s="108"/>
      <c r="E72" s="108"/>
      <c r="F72" s="108"/>
      <c r="G72" s="108"/>
      <c r="H72" s="108"/>
      <c r="I72" s="108"/>
      <c r="J72" s="108"/>
      <c r="K72" s="108"/>
      <c r="L72" s="108"/>
      <c r="M72" s="108"/>
      <c r="N72" s="109"/>
      <c r="O72" s="100" t="s">
        <v>20</v>
      </c>
      <c r="P72" s="100"/>
      <c r="Q72" s="100"/>
      <c r="R72" s="100"/>
      <c r="S72" s="100"/>
      <c r="T72" s="107" t="s">
        <v>20</v>
      </c>
      <c r="U72" s="108"/>
      <c r="V72" s="108"/>
      <c r="W72" s="108"/>
      <c r="X72" s="108"/>
      <c r="Y72" s="108"/>
      <c r="Z72" s="108"/>
      <c r="AA72" s="108"/>
      <c r="AB72" s="108"/>
      <c r="AC72" s="109"/>
      <c r="AD72" s="110"/>
      <c r="AE72" s="111"/>
      <c r="AF72" s="111"/>
      <c r="AG72" s="112"/>
      <c r="AH72" s="110"/>
      <c r="AI72" s="111"/>
      <c r="AJ72" s="111"/>
      <c r="AK72" s="112"/>
      <c r="AL72" s="110"/>
      <c r="AM72" s="111"/>
      <c r="AN72" s="111"/>
      <c r="AO72" s="112"/>
      <c r="AP72" s="110"/>
      <c r="AQ72" s="111"/>
      <c r="AR72" s="111"/>
      <c r="AS72" s="112"/>
      <c r="AT72" s="110"/>
      <c r="AU72" s="111"/>
      <c r="AV72" s="111"/>
      <c r="AW72" s="112"/>
      <c r="AX72" s="110"/>
      <c r="AY72" s="111"/>
      <c r="AZ72" s="111"/>
      <c r="BA72" s="112"/>
      <c r="BB72" s="110"/>
      <c r="BC72" s="111"/>
      <c r="BD72" s="111"/>
      <c r="BE72" s="112"/>
      <c r="BF72" s="110"/>
      <c r="BG72" s="111"/>
      <c r="BH72" s="111"/>
      <c r="BI72" s="112"/>
      <c r="BJ72" s="110"/>
      <c r="BK72" s="111"/>
      <c r="BL72" s="111"/>
      <c r="BM72" s="112"/>
    </row>
    <row r="73" spans="1:65" ht="29.25" customHeight="1">
      <c r="A73" s="67"/>
      <c r="B73" s="70" t="s">
        <v>339</v>
      </c>
      <c r="C73" s="278"/>
      <c r="D73" s="278"/>
      <c r="E73" s="278"/>
      <c r="F73" s="278"/>
      <c r="G73" s="278"/>
      <c r="H73" s="278"/>
      <c r="I73" s="278"/>
      <c r="J73" s="278"/>
      <c r="K73" s="278"/>
      <c r="L73" s="278"/>
      <c r="M73" s="278"/>
      <c r="N73" s="279"/>
      <c r="O73" s="88" t="s">
        <v>34</v>
      </c>
      <c r="P73" s="88"/>
      <c r="Q73" s="88"/>
      <c r="R73" s="88"/>
      <c r="S73" s="88"/>
      <c r="T73" s="70" t="s">
        <v>32</v>
      </c>
      <c r="U73" s="71"/>
      <c r="V73" s="71"/>
      <c r="W73" s="71"/>
      <c r="X73" s="71"/>
      <c r="Y73" s="71"/>
      <c r="Z73" s="71"/>
      <c r="AA73" s="71"/>
      <c r="AB73" s="71"/>
      <c r="AC73" s="72"/>
      <c r="AD73" s="110"/>
      <c r="AE73" s="111"/>
      <c r="AF73" s="111"/>
      <c r="AG73" s="112"/>
      <c r="AH73" s="110">
        <v>66</v>
      </c>
      <c r="AI73" s="111"/>
      <c r="AJ73" s="111"/>
      <c r="AK73" s="112"/>
      <c r="AL73" s="110">
        <f>AH73</f>
        <v>66</v>
      </c>
      <c r="AM73" s="111"/>
      <c r="AN73" s="111"/>
      <c r="AO73" s="112"/>
      <c r="AP73" s="110"/>
      <c r="AQ73" s="111"/>
      <c r="AR73" s="111"/>
      <c r="AS73" s="112"/>
      <c r="AT73" s="110">
        <v>61</v>
      </c>
      <c r="AU73" s="111"/>
      <c r="AV73" s="111"/>
      <c r="AW73" s="112"/>
      <c r="AX73" s="110">
        <v>61</v>
      </c>
      <c r="AY73" s="111"/>
      <c r="AZ73" s="111"/>
      <c r="BA73" s="112"/>
      <c r="BB73" s="110"/>
      <c r="BC73" s="111"/>
      <c r="BD73" s="111"/>
      <c r="BE73" s="112"/>
      <c r="BF73" s="110">
        <f>AT73-AH73</f>
        <v>-5</v>
      </c>
      <c r="BG73" s="111"/>
      <c r="BH73" s="111"/>
      <c r="BI73" s="112"/>
      <c r="BJ73" s="110">
        <f>AX73-AL73</f>
        <v>-5</v>
      </c>
      <c r="BK73" s="111"/>
      <c r="BL73" s="111"/>
      <c r="BM73" s="112"/>
    </row>
    <row r="74" spans="1:65" ht="28.5" customHeight="1">
      <c r="A74" s="67"/>
      <c r="B74" s="70" t="s">
        <v>340</v>
      </c>
      <c r="C74" s="278"/>
      <c r="D74" s="278"/>
      <c r="E74" s="278"/>
      <c r="F74" s="278"/>
      <c r="G74" s="278"/>
      <c r="H74" s="278"/>
      <c r="I74" s="278"/>
      <c r="J74" s="278"/>
      <c r="K74" s="278"/>
      <c r="L74" s="278"/>
      <c r="M74" s="278"/>
      <c r="N74" s="279"/>
      <c r="O74" s="88" t="s">
        <v>34</v>
      </c>
      <c r="P74" s="88"/>
      <c r="Q74" s="88"/>
      <c r="R74" s="88"/>
      <c r="S74" s="88"/>
      <c r="T74" s="70" t="s">
        <v>32</v>
      </c>
      <c r="U74" s="71"/>
      <c r="V74" s="71"/>
      <c r="W74" s="71"/>
      <c r="X74" s="71"/>
      <c r="Y74" s="71"/>
      <c r="Z74" s="71"/>
      <c r="AA74" s="71"/>
      <c r="AB74" s="71"/>
      <c r="AC74" s="72"/>
      <c r="AD74" s="110"/>
      <c r="AE74" s="111"/>
      <c r="AF74" s="111"/>
      <c r="AG74" s="112"/>
      <c r="AH74" s="110">
        <v>100</v>
      </c>
      <c r="AI74" s="111"/>
      <c r="AJ74" s="111"/>
      <c r="AK74" s="112"/>
      <c r="AL74" s="110">
        <f>AH74</f>
        <v>100</v>
      </c>
      <c r="AM74" s="111"/>
      <c r="AN74" s="111"/>
      <c r="AO74" s="112"/>
      <c r="AP74" s="110"/>
      <c r="AQ74" s="111"/>
      <c r="AR74" s="111"/>
      <c r="AS74" s="112"/>
      <c r="AT74" s="110">
        <v>100</v>
      </c>
      <c r="AU74" s="111"/>
      <c r="AV74" s="111"/>
      <c r="AW74" s="112"/>
      <c r="AX74" s="110">
        <v>100</v>
      </c>
      <c r="AY74" s="111"/>
      <c r="AZ74" s="111"/>
      <c r="BA74" s="112"/>
      <c r="BB74" s="110"/>
      <c r="BC74" s="111"/>
      <c r="BD74" s="111"/>
      <c r="BE74" s="112"/>
      <c r="BF74" s="110">
        <f>AT74-AH74</f>
        <v>0</v>
      </c>
      <c r="BG74" s="111"/>
      <c r="BH74" s="111"/>
      <c r="BI74" s="112"/>
      <c r="BJ74" s="110">
        <f>AX74-AL74</f>
        <v>0</v>
      </c>
      <c r="BK74" s="111"/>
      <c r="BL74" s="111"/>
      <c r="BM74" s="112"/>
    </row>
    <row r="75" spans="1:65" ht="15.75" hidden="1" customHeight="1">
      <c r="A75" s="67"/>
      <c r="B75" s="70"/>
      <c r="C75" s="71"/>
      <c r="D75" s="71"/>
      <c r="E75" s="71"/>
      <c r="F75" s="71"/>
      <c r="G75" s="71"/>
      <c r="H75" s="71"/>
      <c r="I75" s="71"/>
      <c r="J75" s="71"/>
      <c r="K75" s="71"/>
      <c r="L75" s="71"/>
      <c r="M75" s="71"/>
      <c r="N75" s="72"/>
      <c r="O75" s="88"/>
      <c r="P75" s="88"/>
      <c r="Q75" s="88"/>
      <c r="R75" s="88"/>
      <c r="S75" s="88"/>
      <c r="T75" s="70"/>
      <c r="U75" s="71"/>
      <c r="V75" s="71"/>
      <c r="W75" s="71"/>
      <c r="X75" s="71"/>
      <c r="Y75" s="71"/>
      <c r="Z75" s="71"/>
      <c r="AA75" s="71"/>
      <c r="AB75" s="71"/>
      <c r="AC75" s="72"/>
      <c r="AD75" s="110"/>
      <c r="AE75" s="111"/>
      <c r="AF75" s="111"/>
      <c r="AG75" s="112"/>
      <c r="AH75" s="110"/>
      <c r="AI75" s="111"/>
      <c r="AJ75" s="111"/>
      <c r="AK75" s="112"/>
      <c r="AL75" s="110"/>
      <c r="AM75" s="111"/>
      <c r="AN75" s="111"/>
      <c r="AO75" s="112"/>
      <c r="AP75" s="110"/>
      <c r="AQ75" s="111"/>
      <c r="AR75" s="111"/>
      <c r="AS75" s="112"/>
      <c r="AT75" s="110"/>
      <c r="AU75" s="111"/>
      <c r="AV75" s="111"/>
      <c r="AW75" s="112"/>
      <c r="AX75" s="110"/>
      <c r="AY75" s="111"/>
      <c r="AZ75" s="111"/>
      <c r="BA75" s="112"/>
      <c r="BB75" s="110"/>
      <c r="BC75" s="111"/>
      <c r="BD75" s="111"/>
      <c r="BE75" s="112"/>
      <c r="BF75" s="110"/>
      <c r="BG75" s="111"/>
      <c r="BH75" s="111"/>
      <c r="BI75" s="112"/>
      <c r="BJ75" s="110"/>
      <c r="BK75" s="111"/>
      <c r="BL75" s="111"/>
      <c r="BM75" s="112"/>
    </row>
    <row r="76" spans="1:65" ht="15.75" hidden="1" customHeight="1">
      <c r="A76" s="67"/>
      <c r="B76" s="70"/>
      <c r="C76" s="71"/>
      <c r="D76" s="71"/>
      <c r="E76" s="71"/>
      <c r="F76" s="71"/>
      <c r="G76" s="71"/>
      <c r="H76" s="71"/>
      <c r="I76" s="71"/>
      <c r="J76" s="71"/>
      <c r="K76" s="71"/>
      <c r="L76" s="71"/>
      <c r="M76" s="71"/>
      <c r="N76" s="72"/>
      <c r="O76" s="88"/>
      <c r="P76" s="88"/>
      <c r="Q76" s="88"/>
      <c r="R76" s="88"/>
      <c r="S76" s="88"/>
      <c r="T76" s="70"/>
      <c r="U76" s="71"/>
      <c r="V76" s="71"/>
      <c r="W76" s="71"/>
      <c r="X76" s="71"/>
      <c r="Y76" s="71"/>
      <c r="Z76" s="71"/>
      <c r="AA76" s="71"/>
      <c r="AB76" s="71"/>
      <c r="AC76" s="72"/>
      <c r="AD76" s="110"/>
      <c r="AE76" s="111"/>
      <c r="AF76" s="111"/>
      <c r="AG76" s="112"/>
      <c r="AH76" s="110"/>
      <c r="AI76" s="111"/>
      <c r="AJ76" s="111"/>
      <c r="AK76" s="112"/>
      <c r="AL76" s="110"/>
      <c r="AM76" s="111"/>
      <c r="AN76" s="111"/>
      <c r="AO76" s="112"/>
      <c r="AP76" s="110"/>
      <c r="AQ76" s="111"/>
      <c r="AR76" s="111"/>
      <c r="AS76" s="112"/>
      <c r="AT76" s="110"/>
      <c r="AU76" s="111"/>
      <c r="AV76" s="111"/>
      <c r="AW76" s="112"/>
      <c r="AX76" s="110"/>
      <c r="AY76" s="111"/>
      <c r="AZ76" s="111"/>
      <c r="BA76" s="112"/>
      <c r="BB76" s="110"/>
      <c r="BC76" s="111"/>
      <c r="BD76" s="111"/>
      <c r="BE76" s="112"/>
      <c r="BF76" s="110"/>
      <c r="BG76" s="111"/>
      <c r="BH76" s="111"/>
      <c r="BI76" s="112"/>
      <c r="BJ76" s="110"/>
      <c r="BK76" s="111"/>
      <c r="BL76" s="111"/>
      <c r="BM76" s="112"/>
    </row>
    <row r="77" spans="1:65" ht="15.75" customHeight="1">
      <c r="A77" s="175" t="s">
        <v>341</v>
      </c>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7"/>
    </row>
    <row r="78" spans="1:65" ht="15.75" customHeight="1">
      <c r="A78" s="3"/>
      <c r="B78" s="42"/>
      <c r="C78" s="43"/>
      <c r="D78" s="43"/>
      <c r="E78" s="43"/>
      <c r="F78" s="43"/>
      <c r="G78" s="43"/>
      <c r="H78" s="43"/>
      <c r="I78" s="43"/>
      <c r="J78" s="43"/>
      <c r="K78" s="43"/>
      <c r="L78" s="43"/>
      <c r="M78" s="43"/>
      <c r="N78" s="43"/>
      <c r="O78" s="41"/>
      <c r="P78" s="41"/>
      <c r="Q78" s="41"/>
      <c r="R78" s="41"/>
      <c r="S78" s="41"/>
      <c r="T78" s="42"/>
      <c r="U78" s="43"/>
      <c r="V78" s="43"/>
      <c r="W78" s="43"/>
      <c r="X78" s="43"/>
      <c r="Y78" s="43"/>
      <c r="Z78" s="43"/>
      <c r="AA78" s="43"/>
      <c r="AB78" s="43"/>
      <c r="AC78" s="4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row>
    <row r="79" spans="1:65" ht="15.75" customHeight="1">
      <c r="A79" s="150" t="s">
        <v>131</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row>
    <row r="80" spans="1:65" ht="15.75" customHeight="1">
      <c r="A80" s="209" t="s">
        <v>342</v>
      </c>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row>
    <row r="82" spans="1:59" ht="15.75" customHeight="1">
      <c r="A82" s="187" t="s">
        <v>44</v>
      </c>
      <c r="B82" s="188"/>
      <c r="C82" s="188"/>
      <c r="D82" s="188"/>
      <c r="E82" s="188"/>
      <c r="F82" s="188"/>
      <c r="G82" s="188"/>
      <c r="H82" s="188"/>
      <c r="I82" s="188"/>
      <c r="J82" s="188"/>
      <c r="K82" s="188"/>
      <c r="L82" s="188"/>
      <c r="M82" s="188"/>
      <c r="N82" s="188"/>
      <c r="O82" s="188"/>
      <c r="P82" s="188"/>
      <c r="Q82" s="188"/>
      <c r="R82" s="188"/>
      <c r="S82" s="188"/>
      <c r="T82" s="188"/>
      <c r="U82" s="188"/>
      <c r="V82" s="188"/>
      <c r="W82" s="153"/>
      <c r="X82" s="153"/>
      <c r="Y82" s="153"/>
      <c r="Z82" s="153"/>
      <c r="AA82" s="153"/>
      <c r="AB82" s="153"/>
      <c r="AC82" s="153"/>
      <c r="AD82" s="153"/>
      <c r="AE82" s="153"/>
      <c r="AF82" s="153"/>
      <c r="AG82" s="153"/>
      <c r="AH82" s="153"/>
      <c r="AI82" s="153"/>
      <c r="AJ82" s="153"/>
      <c r="AK82" s="153"/>
      <c r="AL82" s="153"/>
      <c r="AM82" s="153"/>
      <c r="AN82" s="6"/>
      <c r="AO82" s="185" t="s">
        <v>43</v>
      </c>
      <c r="AP82" s="186"/>
      <c r="AQ82" s="186"/>
      <c r="AR82" s="186"/>
      <c r="AS82" s="186"/>
      <c r="AT82" s="186"/>
      <c r="AU82" s="186"/>
      <c r="AV82" s="186"/>
      <c r="AW82" s="186"/>
      <c r="AX82" s="186"/>
      <c r="AY82" s="186"/>
      <c r="AZ82" s="186"/>
      <c r="BA82" s="186"/>
      <c r="BB82" s="186"/>
      <c r="BC82" s="186"/>
      <c r="BD82" s="186"/>
      <c r="BE82" s="186"/>
      <c r="BF82" s="186"/>
      <c r="BG82" s="186"/>
    </row>
    <row r="83" spans="1:59" ht="15.75" customHeight="1">
      <c r="W83" s="184" t="s">
        <v>12</v>
      </c>
      <c r="X83" s="184"/>
      <c r="Y83" s="184"/>
      <c r="Z83" s="184"/>
      <c r="AA83" s="184"/>
      <c r="AB83" s="184"/>
      <c r="AC83" s="184"/>
      <c r="AD83" s="184"/>
      <c r="AE83" s="184"/>
      <c r="AF83" s="184"/>
      <c r="AG83" s="184"/>
      <c r="AH83" s="184"/>
      <c r="AI83" s="184"/>
      <c r="AJ83" s="184"/>
      <c r="AK83" s="184"/>
      <c r="AL83" s="184"/>
      <c r="AM83" s="184"/>
      <c r="AO83" s="184" t="s">
        <v>13</v>
      </c>
      <c r="AP83" s="184"/>
      <c r="AQ83" s="184"/>
      <c r="AR83" s="184"/>
      <c r="AS83" s="184"/>
      <c r="AT83" s="184"/>
      <c r="AU83" s="184"/>
      <c r="AV83" s="184"/>
      <c r="AW83" s="184"/>
      <c r="AX83" s="184"/>
      <c r="AY83" s="184"/>
      <c r="AZ83" s="184"/>
      <c r="BA83" s="184"/>
      <c r="BB83" s="184"/>
      <c r="BC83" s="184"/>
      <c r="BD83" s="184"/>
      <c r="BE83" s="184"/>
      <c r="BF83" s="184"/>
      <c r="BG83" s="184"/>
    </row>
    <row r="84" spans="1:59" ht="15.75" customHeight="1">
      <c r="A84" s="189"/>
      <c r="B84" s="189"/>
      <c r="C84" s="189"/>
      <c r="D84" s="189"/>
      <c r="E84" s="189"/>
      <c r="F84" s="189"/>
    </row>
    <row r="86" spans="1:59" ht="15.75" customHeight="1">
      <c r="A86" s="187" t="s">
        <v>66</v>
      </c>
      <c r="B86" s="188"/>
      <c r="C86" s="188"/>
      <c r="D86" s="188"/>
      <c r="E86" s="188"/>
      <c r="F86" s="188"/>
      <c r="G86" s="188"/>
      <c r="H86" s="188"/>
      <c r="I86" s="188"/>
      <c r="J86" s="188"/>
      <c r="K86" s="188"/>
      <c r="L86" s="188"/>
      <c r="M86" s="188"/>
      <c r="N86" s="188"/>
      <c r="O86" s="188"/>
      <c r="P86" s="188"/>
      <c r="Q86" s="188"/>
      <c r="R86" s="188"/>
      <c r="S86" s="188"/>
      <c r="T86" s="188"/>
      <c r="U86" s="188"/>
      <c r="V86" s="188"/>
      <c r="W86" s="153"/>
      <c r="X86" s="153"/>
      <c r="Y86" s="153"/>
      <c r="Z86" s="153"/>
      <c r="AA86" s="153"/>
      <c r="AB86" s="153"/>
      <c r="AC86" s="153"/>
      <c r="AD86" s="153"/>
      <c r="AE86" s="153"/>
      <c r="AF86" s="153"/>
      <c r="AG86" s="153"/>
      <c r="AH86" s="153"/>
      <c r="AI86" s="153"/>
      <c r="AJ86" s="153"/>
      <c r="AK86" s="153"/>
      <c r="AL86" s="153"/>
      <c r="AM86" s="153"/>
      <c r="AN86" s="6"/>
      <c r="AO86" s="185" t="s">
        <v>67</v>
      </c>
      <c r="AP86" s="186"/>
      <c r="AQ86" s="186"/>
      <c r="AR86" s="186"/>
      <c r="AS86" s="186"/>
      <c r="AT86" s="186"/>
      <c r="AU86" s="186"/>
      <c r="AV86" s="186"/>
      <c r="AW86" s="186"/>
      <c r="AX86" s="186"/>
      <c r="AY86" s="186"/>
      <c r="AZ86" s="186"/>
      <c r="BA86" s="186"/>
      <c r="BB86" s="186"/>
      <c r="BC86" s="186"/>
      <c r="BD86" s="186"/>
      <c r="BE86" s="186"/>
      <c r="BF86" s="186"/>
      <c r="BG86" s="186"/>
    </row>
    <row r="87" spans="1:59" ht="15.75" customHeight="1">
      <c r="W87" s="184" t="s">
        <v>12</v>
      </c>
      <c r="X87" s="184"/>
      <c r="Y87" s="184"/>
      <c r="Z87" s="184"/>
      <c r="AA87" s="184"/>
      <c r="AB87" s="184"/>
      <c r="AC87" s="184"/>
      <c r="AD87" s="184"/>
      <c r="AE87" s="184"/>
      <c r="AF87" s="184"/>
      <c r="AG87" s="184"/>
      <c r="AH87" s="184"/>
      <c r="AI87" s="184"/>
      <c r="AJ87" s="184"/>
      <c r="AK87" s="184"/>
      <c r="AL87" s="184"/>
      <c r="AM87" s="184"/>
      <c r="AO87" s="184" t="s">
        <v>13</v>
      </c>
      <c r="AP87" s="184"/>
      <c r="AQ87" s="184"/>
      <c r="AR87" s="184"/>
      <c r="AS87" s="184"/>
      <c r="AT87" s="184"/>
      <c r="AU87" s="184"/>
      <c r="AV87" s="184"/>
      <c r="AW87" s="184"/>
      <c r="AX87" s="184"/>
      <c r="AY87" s="184"/>
      <c r="AZ87" s="184"/>
      <c r="BA87" s="184"/>
      <c r="BB87" s="184"/>
      <c r="BC87" s="184"/>
      <c r="BD87" s="184"/>
      <c r="BE87" s="184"/>
      <c r="BF87" s="184"/>
      <c r="BG87" s="184"/>
    </row>
  </sheetData>
  <mergeCells count="480">
    <mergeCell ref="BB1:BL1"/>
    <mergeCell ref="A4:BL4"/>
    <mergeCell ref="A5:BL5"/>
    <mergeCell ref="A6:B6"/>
    <mergeCell ref="C6:K6"/>
    <mergeCell ref="L6:AX6"/>
    <mergeCell ref="BC6:BH6"/>
    <mergeCell ref="A9:K9"/>
    <mergeCell ref="L9:AX9"/>
    <mergeCell ref="BC9:BH9"/>
    <mergeCell ref="A10:B10"/>
    <mergeCell ref="C10:K10"/>
    <mergeCell ref="L10:AB10"/>
    <mergeCell ref="A7:K7"/>
    <mergeCell ref="L7:AX7"/>
    <mergeCell ref="BC7:BH7"/>
    <mergeCell ref="A8:B8"/>
    <mergeCell ref="C8:K8"/>
    <mergeCell ref="L8:AX8"/>
    <mergeCell ref="BC8:BH8"/>
    <mergeCell ref="A15:F15"/>
    <mergeCell ref="G15:AZ15"/>
    <mergeCell ref="A16:F16"/>
    <mergeCell ref="G16:AZ16"/>
    <mergeCell ref="A11:K11"/>
    <mergeCell ref="L11:Q11"/>
    <mergeCell ref="S11:Y11"/>
    <mergeCell ref="AB11:BB11"/>
    <mergeCell ref="BC11:BH11"/>
    <mergeCell ref="A13:BL13"/>
    <mergeCell ref="A21:BL21"/>
    <mergeCell ref="A22:F22"/>
    <mergeCell ref="G22:AZ22"/>
    <mergeCell ref="A23:F23"/>
    <mergeCell ref="G23:AZ23"/>
    <mergeCell ref="A24:F24"/>
    <mergeCell ref="G24:AZ24"/>
    <mergeCell ref="A17:F17"/>
    <mergeCell ref="G17:AZ17"/>
    <mergeCell ref="A19:K19"/>
    <mergeCell ref="L19:BL19"/>
    <mergeCell ref="C31:N31"/>
    <mergeCell ref="O31:T31"/>
    <mergeCell ref="U31:Z31"/>
    <mergeCell ref="AA31:AF31"/>
    <mergeCell ref="AG31:AL31"/>
    <mergeCell ref="AM31:AR31"/>
    <mergeCell ref="AS31:AX31"/>
    <mergeCell ref="AY31:BD31"/>
    <mergeCell ref="A25:F25"/>
    <mergeCell ref="G25:AZ25"/>
    <mergeCell ref="A27:BL27"/>
    <mergeCell ref="A29:B30"/>
    <mergeCell ref="C29:N30"/>
    <mergeCell ref="O29:AF29"/>
    <mergeCell ref="AG29:AX29"/>
    <mergeCell ref="O30:T30"/>
    <mergeCell ref="U30:Z30"/>
    <mergeCell ref="AA30:AF30"/>
    <mergeCell ref="AG30:AL30"/>
    <mergeCell ref="AM30:AR30"/>
    <mergeCell ref="AS30:AX30"/>
    <mergeCell ref="AY30:BD30"/>
    <mergeCell ref="BE30:BJ30"/>
    <mergeCell ref="BE31:BJ31"/>
    <mergeCell ref="A38:B38"/>
    <mergeCell ref="C38:N38"/>
    <mergeCell ref="O38:T38"/>
    <mergeCell ref="U38:Z38"/>
    <mergeCell ref="AA38:AF38"/>
    <mergeCell ref="AG38:AL38"/>
    <mergeCell ref="AM38:AR38"/>
    <mergeCell ref="AS38:AX38"/>
    <mergeCell ref="A33:B33"/>
    <mergeCell ref="C33:N33"/>
    <mergeCell ref="O33:T33"/>
    <mergeCell ref="U33:Z33"/>
    <mergeCell ref="AA33:AF33"/>
    <mergeCell ref="A32:B32"/>
    <mergeCell ref="C32:N32"/>
    <mergeCell ref="O32:T32"/>
    <mergeCell ref="U32:Z32"/>
    <mergeCell ref="AA32:AF32"/>
    <mergeCell ref="AG33:AL33"/>
    <mergeCell ref="AM33:AR33"/>
    <mergeCell ref="AS33:AX33"/>
    <mergeCell ref="AY33:BD33"/>
    <mergeCell ref="A31:B31"/>
    <mergeCell ref="AY38:BD38"/>
    <mergeCell ref="BE38:BJ38"/>
    <mergeCell ref="A39:B39"/>
    <mergeCell ref="C39:N39"/>
    <mergeCell ref="O39:T39"/>
    <mergeCell ref="U39:Z39"/>
    <mergeCell ref="AA39:AF39"/>
    <mergeCell ref="AG39:AL39"/>
    <mergeCell ref="AM39:AR39"/>
    <mergeCell ref="AZ49:BC50"/>
    <mergeCell ref="AR49:AU50"/>
    <mergeCell ref="AS39:AX39"/>
    <mergeCell ref="AY39:BD39"/>
    <mergeCell ref="BE39:BJ39"/>
    <mergeCell ref="A41:B41"/>
    <mergeCell ref="C41:N41"/>
    <mergeCell ref="O41:T41"/>
    <mergeCell ref="U41:Z41"/>
    <mergeCell ref="AA41:AF41"/>
    <mergeCell ref="X49:AA50"/>
    <mergeCell ref="AB49:AE50"/>
    <mergeCell ref="AF49:AI50"/>
    <mergeCell ref="AJ49:AM50"/>
    <mergeCell ref="AN49:AQ50"/>
    <mergeCell ref="BE43:BJ43"/>
    <mergeCell ref="A46:BL46"/>
    <mergeCell ref="A47:AV47"/>
    <mergeCell ref="A48:C50"/>
    <mergeCell ref="D48:S50"/>
    <mergeCell ref="T48:AE48"/>
    <mergeCell ref="AF48:AQ48"/>
    <mergeCell ref="AR48:BC48"/>
    <mergeCell ref="T49:W50"/>
    <mergeCell ref="A43:B43"/>
    <mergeCell ref="C43:N43"/>
    <mergeCell ref="O43:T43"/>
    <mergeCell ref="U43:Z43"/>
    <mergeCell ref="AA43:AF43"/>
    <mergeCell ref="AG43:AL43"/>
    <mergeCell ref="AM43:AR43"/>
    <mergeCell ref="AS43:AX43"/>
    <mergeCell ref="AY43:BD43"/>
    <mergeCell ref="AV49:AY50"/>
    <mergeCell ref="AR51:AU51"/>
    <mergeCell ref="AV51:AY51"/>
    <mergeCell ref="AZ51:BC51"/>
    <mergeCell ref="A52:C52"/>
    <mergeCell ref="D52:S52"/>
    <mergeCell ref="T52:W52"/>
    <mergeCell ref="X52:AA52"/>
    <mergeCell ref="AB52:AE52"/>
    <mergeCell ref="AF52:AI52"/>
    <mergeCell ref="AJ52:AM52"/>
    <mergeCell ref="A51:C51"/>
    <mergeCell ref="D51:S51"/>
    <mergeCell ref="T51:W51"/>
    <mergeCell ref="X51:AA51"/>
    <mergeCell ref="AB51:AE51"/>
    <mergeCell ref="AF51:AI51"/>
    <mergeCell ref="AJ51:AM51"/>
    <mergeCell ref="AN51:AQ51"/>
    <mergeCell ref="A54:A56"/>
    <mergeCell ref="B54:N56"/>
    <mergeCell ref="O54:S56"/>
    <mergeCell ref="T54:AC56"/>
    <mergeCell ref="AD54:AO54"/>
    <mergeCell ref="AP54:BA54"/>
    <mergeCell ref="A53:BL53"/>
    <mergeCell ref="AN52:AQ52"/>
    <mergeCell ref="AR52:AU52"/>
    <mergeCell ref="AV52:AY52"/>
    <mergeCell ref="AZ52:BC52"/>
    <mergeCell ref="BB54:BM54"/>
    <mergeCell ref="AD55:AG56"/>
    <mergeCell ref="AH55:AK56"/>
    <mergeCell ref="AL55:AO56"/>
    <mergeCell ref="AP55:AS56"/>
    <mergeCell ref="AT55:AW56"/>
    <mergeCell ref="AX55:BA56"/>
    <mergeCell ref="BB55:BE56"/>
    <mergeCell ref="BF55:BI56"/>
    <mergeCell ref="BJ55:BM56"/>
    <mergeCell ref="AP57:AS57"/>
    <mergeCell ref="AT57:AW57"/>
    <mergeCell ref="AX57:BA57"/>
    <mergeCell ref="BB57:BE57"/>
    <mergeCell ref="BF57:BI57"/>
    <mergeCell ref="BJ57:BM57"/>
    <mergeCell ref="B57:N57"/>
    <mergeCell ref="O57:S57"/>
    <mergeCell ref="T57:AC57"/>
    <mergeCell ref="AD57:AG57"/>
    <mergeCell ref="AH57:AK57"/>
    <mergeCell ref="AL57:AO57"/>
    <mergeCell ref="AP58:AS58"/>
    <mergeCell ref="AT58:AW58"/>
    <mergeCell ref="AX58:BA58"/>
    <mergeCell ref="BB58:BE58"/>
    <mergeCell ref="BF58:BI58"/>
    <mergeCell ref="BJ58:BM58"/>
    <mergeCell ref="B58:N58"/>
    <mergeCell ref="O58:S58"/>
    <mergeCell ref="T58:AC58"/>
    <mergeCell ref="AD58:AG58"/>
    <mergeCell ref="AH58:AK58"/>
    <mergeCell ref="AL58:AO58"/>
    <mergeCell ref="AP59:AS59"/>
    <mergeCell ref="AT59:AW59"/>
    <mergeCell ref="AX59:BA59"/>
    <mergeCell ref="BB59:BE59"/>
    <mergeCell ref="BF59:BI59"/>
    <mergeCell ref="BJ59:BM59"/>
    <mergeCell ref="B59:N59"/>
    <mergeCell ref="O59:S59"/>
    <mergeCell ref="T59:AC59"/>
    <mergeCell ref="AD59:AG59"/>
    <mergeCell ref="AH59:AK59"/>
    <mergeCell ref="AL59:AO59"/>
    <mergeCell ref="AP60:AS60"/>
    <mergeCell ref="AT60:AW60"/>
    <mergeCell ref="AX60:BA60"/>
    <mergeCell ref="BB60:BE60"/>
    <mergeCell ref="BF60:BI60"/>
    <mergeCell ref="BJ60:BM60"/>
    <mergeCell ref="B60:N60"/>
    <mergeCell ref="O60:S60"/>
    <mergeCell ref="T60:AC60"/>
    <mergeCell ref="AD60:AG60"/>
    <mergeCell ref="AH60:AK60"/>
    <mergeCell ref="AL60:AO60"/>
    <mergeCell ref="AP61:AS61"/>
    <mergeCell ref="AT61:AW61"/>
    <mergeCell ref="AX61:BA61"/>
    <mergeCell ref="BB61:BE61"/>
    <mergeCell ref="BF61:BI61"/>
    <mergeCell ref="BJ61:BM61"/>
    <mergeCell ref="B61:N61"/>
    <mergeCell ref="O61:S61"/>
    <mergeCell ref="T61:AC61"/>
    <mergeCell ref="AD61:AG61"/>
    <mergeCell ref="AH61:AK61"/>
    <mergeCell ref="AL61:AO61"/>
    <mergeCell ref="AP62:AS62"/>
    <mergeCell ref="AT62:AW62"/>
    <mergeCell ref="AX62:BA62"/>
    <mergeCell ref="BB62:BE62"/>
    <mergeCell ref="BF62:BI62"/>
    <mergeCell ref="BJ62:BM62"/>
    <mergeCell ref="B62:N62"/>
    <mergeCell ref="O62:S62"/>
    <mergeCell ref="T62:AC62"/>
    <mergeCell ref="AD62:AG62"/>
    <mergeCell ref="AH62:AK62"/>
    <mergeCell ref="AL62:AO62"/>
    <mergeCell ref="O65:S65"/>
    <mergeCell ref="T65:AC65"/>
    <mergeCell ref="AD65:AG65"/>
    <mergeCell ref="AH65:AK65"/>
    <mergeCell ref="AL65:AO65"/>
    <mergeCell ref="AP65:AS65"/>
    <mergeCell ref="AT65:AW65"/>
    <mergeCell ref="AX65:BA65"/>
    <mergeCell ref="A63:BM63"/>
    <mergeCell ref="B64:N64"/>
    <mergeCell ref="O64:S64"/>
    <mergeCell ref="T64:AC64"/>
    <mergeCell ref="AD64:AG64"/>
    <mergeCell ref="AH64:AK64"/>
    <mergeCell ref="AL64:AO64"/>
    <mergeCell ref="AP64:AS64"/>
    <mergeCell ref="AT64:AW64"/>
    <mergeCell ref="AX64:BA64"/>
    <mergeCell ref="BB64:BE64"/>
    <mergeCell ref="BF64:BI64"/>
    <mergeCell ref="BJ64:BM64"/>
    <mergeCell ref="AP66:AS66"/>
    <mergeCell ref="AT66:AW66"/>
    <mergeCell ref="AX66:BA66"/>
    <mergeCell ref="BB66:BE66"/>
    <mergeCell ref="BF66:BI66"/>
    <mergeCell ref="BB65:BE65"/>
    <mergeCell ref="BF65:BI65"/>
    <mergeCell ref="BJ65:BM65"/>
    <mergeCell ref="B69:N69"/>
    <mergeCell ref="O69:S69"/>
    <mergeCell ref="T69:AC69"/>
    <mergeCell ref="AD69:AG69"/>
    <mergeCell ref="AH69:AK69"/>
    <mergeCell ref="AL69:AO69"/>
    <mergeCell ref="A67:BM67"/>
    <mergeCell ref="B68:N68"/>
    <mergeCell ref="O68:S68"/>
    <mergeCell ref="T68:AC68"/>
    <mergeCell ref="AD68:AG68"/>
    <mergeCell ref="AH68:AK68"/>
    <mergeCell ref="AL68:AO68"/>
    <mergeCell ref="AP68:AS68"/>
    <mergeCell ref="AT68:AW68"/>
    <mergeCell ref="B65:N65"/>
    <mergeCell ref="BJ69:BM69"/>
    <mergeCell ref="AX68:BA68"/>
    <mergeCell ref="BB68:BE68"/>
    <mergeCell ref="BF68:BI68"/>
    <mergeCell ref="BJ68:BM68"/>
    <mergeCell ref="AP70:AS70"/>
    <mergeCell ref="AT70:AW70"/>
    <mergeCell ref="AX70:BA70"/>
    <mergeCell ref="BB70:BE70"/>
    <mergeCell ref="BF70:BI70"/>
    <mergeCell ref="BJ70:BM70"/>
    <mergeCell ref="AP69:AS69"/>
    <mergeCell ref="AT69:AW69"/>
    <mergeCell ref="AX69:BA69"/>
    <mergeCell ref="BB69:BE69"/>
    <mergeCell ref="BF69:BI69"/>
    <mergeCell ref="AX73:BA73"/>
    <mergeCell ref="B70:N70"/>
    <mergeCell ref="O70:S70"/>
    <mergeCell ref="T70:AC70"/>
    <mergeCell ref="AD70:AG70"/>
    <mergeCell ref="AH70:AK70"/>
    <mergeCell ref="AL70:AO70"/>
    <mergeCell ref="A71:BM71"/>
    <mergeCell ref="B72:N72"/>
    <mergeCell ref="O72:S72"/>
    <mergeCell ref="T72:AC72"/>
    <mergeCell ref="AD72:AG72"/>
    <mergeCell ref="AH72:AK72"/>
    <mergeCell ref="AL72:AO72"/>
    <mergeCell ref="AP72:AS72"/>
    <mergeCell ref="AT72:AW72"/>
    <mergeCell ref="AX72:BA72"/>
    <mergeCell ref="BB72:BE72"/>
    <mergeCell ref="BF72:BI72"/>
    <mergeCell ref="BJ72:BM72"/>
    <mergeCell ref="AX75:BA75"/>
    <mergeCell ref="BB73:BE73"/>
    <mergeCell ref="BF73:BI73"/>
    <mergeCell ref="BJ73:BM73"/>
    <mergeCell ref="B74:N74"/>
    <mergeCell ref="O74:S74"/>
    <mergeCell ref="T74:AC74"/>
    <mergeCell ref="AD74:AG74"/>
    <mergeCell ref="AH74:AK74"/>
    <mergeCell ref="BJ74:BM74"/>
    <mergeCell ref="AL74:AO74"/>
    <mergeCell ref="AP74:AS74"/>
    <mergeCell ref="AT74:AW74"/>
    <mergeCell ref="AX74:BA74"/>
    <mergeCell ref="BB74:BE74"/>
    <mergeCell ref="BF74:BI74"/>
    <mergeCell ref="B73:N73"/>
    <mergeCell ref="O73:S73"/>
    <mergeCell ref="T73:AC73"/>
    <mergeCell ref="AD73:AG73"/>
    <mergeCell ref="AH73:AK73"/>
    <mergeCell ref="AL73:AO73"/>
    <mergeCell ref="AP73:AS73"/>
    <mergeCell ref="AT73:AW73"/>
    <mergeCell ref="AT76:AW76"/>
    <mergeCell ref="AX76:BA76"/>
    <mergeCell ref="BB76:BE76"/>
    <mergeCell ref="BF76:BI76"/>
    <mergeCell ref="BJ76:BM76"/>
    <mergeCell ref="A77:BM77"/>
    <mergeCell ref="BB75:BE75"/>
    <mergeCell ref="BF75:BI75"/>
    <mergeCell ref="BJ75:BM75"/>
    <mergeCell ref="B76:N76"/>
    <mergeCell ref="O76:S76"/>
    <mergeCell ref="T76:AC76"/>
    <mergeCell ref="AD76:AG76"/>
    <mergeCell ref="AH76:AK76"/>
    <mergeCell ref="AL76:AO76"/>
    <mergeCell ref="AP76:AS76"/>
    <mergeCell ref="B75:N75"/>
    <mergeCell ref="O75:S75"/>
    <mergeCell ref="T75:AC75"/>
    <mergeCell ref="AD75:AG75"/>
    <mergeCell ref="AH75:AK75"/>
    <mergeCell ref="AL75:AO75"/>
    <mergeCell ref="AP75:AS75"/>
    <mergeCell ref="AT75:AW75"/>
    <mergeCell ref="A84:F84"/>
    <mergeCell ref="A86:V86"/>
    <mergeCell ref="W86:AM86"/>
    <mergeCell ref="AO86:BG86"/>
    <mergeCell ref="W87:AM87"/>
    <mergeCell ref="AO87:BG87"/>
    <mergeCell ref="A79:BL79"/>
    <mergeCell ref="A80:BL80"/>
    <mergeCell ref="A82:V82"/>
    <mergeCell ref="W82:AM82"/>
    <mergeCell ref="AO82:BG82"/>
    <mergeCell ref="W83:AM83"/>
    <mergeCell ref="AO83:BG83"/>
    <mergeCell ref="A42:B42"/>
    <mergeCell ref="C42:N42"/>
    <mergeCell ref="O42:T42"/>
    <mergeCell ref="U42:Z42"/>
    <mergeCell ref="AA42:AF42"/>
    <mergeCell ref="A40:B40"/>
    <mergeCell ref="C40:N40"/>
    <mergeCell ref="O40:T40"/>
    <mergeCell ref="U40:Z40"/>
    <mergeCell ref="AA40:AF40"/>
    <mergeCell ref="AG42:AL42"/>
    <mergeCell ref="AM42:AR42"/>
    <mergeCell ref="AS42:AX42"/>
    <mergeCell ref="AY42:BD42"/>
    <mergeCell ref="BE42:BJ42"/>
    <mergeCell ref="AM40:AR40"/>
    <mergeCell ref="AS40:AX40"/>
    <mergeCell ref="AY40:BD40"/>
    <mergeCell ref="BE40:BJ40"/>
    <mergeCell ref="AG40:AL40"/>
    <mergeCell ref="AG41:AL41"/>
    <mergeCell ref="AM41:AR41"/>
    <mergeCell ref="AS41:AX41"/>
    <mergeCell ref="AY41:BD41"/>
    <mergeCell ref="BE41:BJ41"/>
    <mergeCell ref="BE33:BJ33"/>
    <mergeCell ref="AM32:AR32"/>
    <mergeCell ref="AS32:AX32"/>
    <mergeCell ref="AY32:BD32"/>
    <mergeCell ref="BE32:BJ32"/>
    <mergeCell ref="AG32:AL32"/>
    <mergeCell ref="A35:B35"/>
    <mergeCell ref="C35:N35"/>
    <mergeCell ref="O35:T35"/>
    <mergeCell ref="U35:Z35"/>
    <mergeCell ref="AA35:AF35"/>
    <mergeCell ref="A34:B34"/>
    <mergeCell ref="C34:N34"/>
    <mergeCell ref="O34:T34"/>
    <mergeCell ref="U34:Z34"/>
    <mergeCell ref="AA34:AF34"/>
    <mergeCell ref="AG35:AL35"/>
    <mergeCell ref="AM35:AR35"/>
    <mergeCell ref="AS35:AX35"/>
    <mergeCell ref="AY35:BD35"/>
    <mergeCell ref="BE35:BJ35"/>
    <mergeCell ref="AM34:AR34"/>
    <mergeCell ref="AS34:AX34"/>
    <mergeCell ref="AY34:BD34"/>
    <mergeCell ref="BK37:BP37"/>
    <mergeCell ref="BE34:BJ34"/>
    <mergeCell ref="AG34:AL34"/>
    <mergeCell ref="A37:B37"/>
    <mergeCell ref="C37:N37"/>
    <mergeCell ref="O37:T37"/>
    <mergeCell ref="U37:Z37"/>
    <mergeCell ref="AA37:AF37"/>
    <mergeCell ref="A36:B36"/>
    <mergeCell ref="C36:N36"/>
    <mergeCell ref="O36:T36"/>
    <mergeCell ref="U36:Z36"/>
    <mergeCell ref="AA36:AF36"/>
    <mergeCell ref="AG37:AL37"/>
    <mergeCell ref="AM37:AR37"/>
    <mergeCell ref="AS37:AX37"/>
    <mergeCell ref="AY37:BD37"/>
    <mergeCell ref="BE37:BJ37"/>
    <mergeCell ref="AM36:AR36"/>
    <mergeCell ref="AS36:AX36"/>
    <mergeCell ref="AY36:BD36"/>
    <mergeCell ref="BE36:BJ36"/>
    <mergeCell ref="AG36:AL36"/>
    <mergeCell ref="BJ66:BM66"/>
    <mergeCell ref="B66:N66"/>
    <mergeCell ref="O66:S66"/>
    <mergeCell ref="T66:AC66"/>
    <mergeCell ref="AD66:AG66"/>
    <mergeCell ref="AH66:AK66"/>
    <mergeCell ref="AL66:AO66"/>
    <mergeCell ref="BD10:BJ10"/>
    <mergeCell ref="AC10:BA10"/>
    <mergeCell ref="BK31:BP31"/>
    <mergeCell ref="BK30:BP30"/>
    <mergeCell ref="AY29:BP29"/>
    <mergeCell ref="A44:BP44"/>
    <mergeCell ref="BK38:BP38"/>
    <mergeCell ref="BK39:BP39"/>
    <mergeCell ref="BK40:BP40"/>
    <mergeCell ref="BK41:BP41"/>
    <mergeCell ref="BK42:BP42"/>
    <mergeCell ref="BK43:BP43"/>
    <mergeCell ref="BK32:BP32"/>
    <mergeCell ref="BK33:BP33"/>
    <mergeCell ref="BK34:BP34"/>
    <mergeCell ref="BK35:BP35"/>
    <mergeCell ref="BK36:BP36"/>
  </mergeCells>
  <pageMargins left="0.70866141732283472" right="0.70866141732283472" top="0.55118110236220474" bottom="0.55118110236220474" header="0.31496062992125984" footer="0.31496062992125984"/>
  <pageSetup paperSize="9" scale="62" orientation="landscape" r:id="rId1"/>
  <rowBreaks count="2" manualBreakCount="2">
    <brk id="39" max="67" man="1"/>
    <brk id="71" max="67" man="1"/>
  </rowBreaks>
</worksheet>
</file>

<file path=xl/worksheets/sheet2.xml><?xml version="1.0" encoding="utf-8"?>
<worksheet xmlns="http://schemas.openxmlformats.org/spreadsheetml/2006/main" xmlns:r="http://schemas.openxmlformats.org/officeDocument/2006/relationships">
  <dimension ref="A1:BT85"/>
  <sheetViews>
    <sheetView tabSelected="1" view="pageBreakPreview" zoomScale="80" zoomScaleSheetLayoutView="70" workbookViewId="0">
      <selection activeCell="A34" sqref="A34:XFD34"/>
    </sheetView>
  </sheetViews>
  <sheetFormatPr defaultRowHeight="12.75"/>
  <cols>
    <col min="1" max="54" width="2.85546875" style="1" customWidth="1"/>
    <col min="55" max="55" width="3.5703125" style="1" customWidth="1"/>
    <col min="56" max="65" width="2.85546875" style="1" customWidth="1"/>
    <col min="66" max="67" width="3" style="1" customWidth="1"/>
    <col min="68" max="68" width="15.7109375" style="1" customWidth="1"/>
    <col min="69" max="70" width="3" style="1" customWidth="1"/>
    <col min="71" max="71" width="4.5703125" style="1" customWidth="1"/>
    <col min="72" max="72" width="5.28515625" style="1" hidden="1" customWidth="1"/>
    <col min="73"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0712010'!A5:BL5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4.5" customHeight="1">
      <c r="AO6" s="209"/>
      <c r="AP6" s="209"/>
      <c r="AQ6" s="209"/>
      <c r="AR6" s="209"/>
      <c r="AS6" s="209"/>
      <c r="AT6" s="209"/>
      <c r="AU6" s="209"/>
      <c r="AV6" s="209"/>
      <c r="AW6" s="209"/>
      <c r="AX6" s="209"/>
      <c r="AY6" s="209"/>
      <c r="AZ6" s="209"/>
      <c r="BA6" s="209"/>
      <c r="BB6" s="209"/>
      <c r="BC6" s="209"/>
      <c r="BD6" s="209"/>
      <c r="BE6" s="209"/>
      <c r="BF6" s="209"/>
    </row>
    <row r="7" spans="1:64" ht="19.5" customHeight="1">
      <c r="A7" s="132" t="s">
        <v>216</v>
      </c>
      <c r="B7" s="132"/>
      <c r="C7" s="133" t="s">
        <v>72</v>
      </c>
      <c r="D7" s="133"/>
      <c r="E7" s="133"/>
      <c r="F7" s="133"/>
      <c r="G7" s="133"/>
      <c r="H7" s="133"/>
      <c r="I7" s="133"/>
      <c r="J7" s="133"/>
      <c r="K7" s="133"/>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62"/>
      <c r="AZ7" s="62"/>
      <c r="BA7" s="62"/>
      <c r="BB7" s="62"/>
      <c r="BC7" s="137">
        <v>13985701</v>
      </c>
      <c r="BD7" s="137"/>
      <c r="BE7" s="137"/>
      <c r="BF7" s="137"/>
      <c r="BG7" s="137"/>
      <c r="BH7" s="137"/>
    </row>
    <row r="8" spans="1:64" ht="15.95" customHeight="1">
      <c r="A8" s="134" t="s">
        <v>217</v>
      </c>
      <c r="B8" s="134"/>
      <c r="C8" s="134"/>
      <c r="D8" s="134"/>
      <c r="E8" s="134"/>
      <c r="F8" s="134"/>
      <c r="G8" s="134"/>
      <c r="H8" s="134"/>
      <c r="I8" s="134"/>
      <c r="J8" s="134"/>
      <c r="K8" s="134"/>
      <c r="L8" s="151" t="s">
        <v>218</v>
      </c>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60"/>
      <c r="AZ8" s="60"/>
      <c r="BA8" s="60"/>
      <c r="BB8" s="60"/>
      <c r="BC8" s="138" t="s">
        <v>219</v>
      </c>
      <c r="BD8" s="138"/>
      <c r="BE8" s="138"/>
      <c r="BF8" s="138"/>
      <c r="BG8" s="138"/>
      <c r="BH8" s="138"/>
    </row>
    <row r="9" spans="1:64" ht="19.5" customHeight="1">
      <c r="A9" s="132" t="s">
        <v>10</v>
      </c>
      <c r="B9" s="132"/>
      <c r="C9" s="133" t="s">
        <v>71</v>
      </c>
      <c r="D9" s="133"/>
      <c r="E9" s="133"/>
      <c r="F9" s="133"/>
      <c r="G9" s="133"/>
      <c r="H9" s="133"/>
      <c r="I9" s="133"/>
      <c r="J9" s="133"/>
      <c r="K9" s="133"/>
      <c r="L9" s="135" t="s">
        <v>38</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62"/>
      <c r="AZ9" s="62"/>
      <c r="BA9" s="62"/>
      <c r="BB9" s="62"/>
      <c r="BC9" s="137">
        <v>13985701</v>
      </c>
      <c r="BD9" s="137"/>
      <c r="BE9" s="137"/>
      <c r="BF9" s="137"/>
      <c r="BG9" s="137"/>
      <c r="BH9" s="137"/>
    </row>
    <row r="10" spans="1:64" ht="15.95" customHeight="1">
      <c r="A10" s="134" t="s">
        <v>217</v>
      </c>
      <c r="B10" s="134"/>
      <c r="C10" s="134"/>
      <c r="D10" s="134"/>
      <c r="E10" s="134"/>
      <c r="F10" s="134"/>
      <c r="G10" s="134"/>
      <c r="H10" s="134"/>
      <c r="I10" s="134"/>
      <c r="J10" s="134"/>
      <c r="K10" s="134"/>
      <c r="L10" s="151" t="s">
        <v>218</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60"/>
      <c r="AZ10" s="60"/>
      <c r="BA10" s="60"/>
      <c r="BB10" s="60"/>
      <c r="BC10" s="138" t="s">
        <v>219</v>
      </c>
      <c r="BD10" s="138"/>
      <c r="BE10" s="138"/>
      <c r="BF10" s="138"/>
      <c r="BG10" s="138"/>
      <c r="BH10" s="138"/>
    </row>
    <row r="11" spans="1:64" ht="19.5" customHeight="1">
      <c r="A11" s="149">
        <v>3</v>
      </c>
      <c r="B11" s="149"/>
      <c r="C11" s="148" t="s">
        <v>74</v>
      </c>
      <c r="D11" s="137"/>
      <c r="E11" s="137"/>
      <c r="F11" s="137"/>
      <c r="G11" s="137"/>
      <c r="H11" s="137"/>
      <c r="I11" s="137"/>
      <c r="J11" s="137"/>
      <c r="K11" s="137"/>
      <c r="L11" s="148" t="s">
        <v>272</v>
      </c>
      <c r="M11" s="137"/>
      <c r="N11" s="137"/>
      <c r="O11" s="137"/>
      <c r="P11" s="137"/>
      <c r="Q11" s="137"/>
      <c r="R11" s="137"/>
      <c r="S11" s="137"/>
      <c r="T11" s="137"/>
      <c r="U11" s="137"/>
      <c r="V11" s="137"/>
      <c r="W11" s="137"/>
      <c r="X11" s="137"/>
      <c r="Y11" s="137"/>
      <c r="Z11" s="137"/>
      <c r="AA11" s="137"/>
      <c r="AB11" s="137"/>
      <c r="AC11" s="135" t="s">
        <v>46</v>
      </c>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row>
    <row r="12" spans="1:64" ht="27.75" customHeight="1">
      <c r="A12" s="134" t="s">
        <v>217</v>
      </c>
      <c r="B12" s="134"/>
      <c r="C12" s="134"/>
      <c r="D12" s="134"/>
      <c r="E12" s="134"/>
      <c r="F12" s="134"/>
      <c r="G12" s="134"/>
      <c r="H12" s="134"/>
      <c r="I12" s="134"/>
      <c r="J12" s="134"/>
      <c r="K12" s="134"/>
      <c r="L12" s="195" t="s">
        <v>222</v>
      </c>
      <c r="M12" s="195"/>
      <c r="N12" s="195"/>
      <c r="O12" s="195"/>
      <c r="P12" s="195"/>
      <c r="Q12" s="195"/>
      <c r="R12" s="60"/>
      <c r="S12" s="196" t="s">
        <v>223</v>
      </c>
      <c r="T12" s="196"/>
      <c r="U12" s="196"/>
      <c r="V12" s="196"/>
      <c r="W12" s="196"/>
      <c r="X12" s="196"/>
      <c r="Y12" s="196"/>
      <c r="Z12" s="60"/>
      <c r="AA12" s="60"/>
      <c r="AB12" s="138" t="s">
        <v>224</v>
      </c>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t="s">
        <v>225</v>
      </c>
      <c r="BD12" s="138"/>
      <c r="BE12" s="138"/>
      <c r="BF12" s="138"/>
      <c r="BG12" s="138"/>
      <c r="BH12" s="138"/>
    </row>
    <row r="13" spans="1:64" ht="15.75" customHeight="1">
      <c r="A13" s="96" t="s">
        <v>136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row>
    <row r="15" spans="1:64" ht="27.95" customHeight="1">
      <c r="A15" s="144" t="s">
        <v>4</v>
      </c>
      <c r="B15" s="144"/>
      <c r="C15" s="144"/>
      <c r="D15" s="144"/>
      <c r="E15" s="144"/>
      <c r="F15" s="144"/>
      <c r="G15" s="144" t="s">
        <v>111</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64" s="16" customFormat="1" ht="15.75" customHeight="1">
      <c r="A16" s="139">
        <v>1</v>
      </c>
      <c r="B16" s="139"/>
      <c r="C16" s="139"/>
      <c r="D16" s="139"/>
      <c r="E16" s="139"/>
      <c r="F16" s="139"/>
      <c r="G16" s="139">
        <v>2</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row>
    <row r="17" spans="1:71" ht="10.5" hidden="1" customHeight="1">
      <c r="A17" s="105" t="s">
        <v>14</v>
      </c>
      <c r="B17" s="105"/>
      <c r="C17" s="105"/>
      <c r="D17" s="105"/>
      <c r="E17" s="105"/>
      <c r="F17" s="105"/>
      <c r="G17" s="104" t="s">
        <v>15</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71" ht="12.75" customHeight="1">
      <c r="A18" s="105">
        <v>1</v>
      </c>
      <c r="B18" s="105"/>
      <c r="C18" s="105"/>
      <c r="D18" s="105"/>
      <c r="E18" s="105"/>
      <c r="F18" s="105"/>
      <c r="G18" s="140" t="s">
        <v>112</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row>
    <row r="19" spans="1:71">
      <c r="A19" s="105"/>
      <c r="B19" s="105"/>
      <c r="C19" s="105"/>
      <c r="D19" s="105"/>
      <c r="E19" s="105"/>
      <c r="F19" s="105"/>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24"/>
      <c r="BB19" s="24"/>
      <c r="BC19" s="24"/>
      <c r="BD19" s="24"/>
      <c r="BE19" s="24"/>
      <c r="BF19" s="24"/>
      <c r="BG19" s="24"/>
      <c r="BH19" s="24"/>
      <c r="BI19" s="24"/>
      <c r="BJ19" s="24"/>
      <c r="BK19" s="24"/>
      <c r="BL19" s="24"/>
    </row>
    <row r="20" spans="1:71" ht="27.75" customHeight="1">
      <c r="A20" s="96" t="s">
        <v>133</v>
      </c>
      <c r="B20" s="96"/>
      <c r="C20" s="96"/>
      <c r="D20" s="96"/>
      <c r="E20" s="96"/>
      <c r="F20" s="96"/>
      <c r="G20" s="96"/>
      <c r="H20" s="96"/>
      <c r="I20" s="96"/>
      <c r="J20" s="96"/>
      <c r="K20" s="96"/>
      <c r="L20" s="141" t="s">
        <v>135</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3"/>
      <c r="BB20" s="143"/>
      <c r="BC20" s="143"/>
      <c r="BD20" s="143"/>
      <c r="BE20" s="143"/>
      <c r="BF20" s="143"/>
      <c r="BG20" s="143"/>
      <c r="BH20" s="143"/>
      <c r="BI20" s="143"/>
      <c r="BJ20" s="143"/>
      <c r="BK20" s="143"/>
      <c r="BL20" s="143"/>
    </row>
    <row r="21" spans="1:71" ht="15.75" customHeight="1">
      <c r="A21" s="96" t="s">
        <v>134</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row>
    <row r="22" spans="1:71" ht="21.75" customHeight="1">
      <c r="A22" s="144" t="s">
        <v>4</v>
      </c>
      <c r="B22" s="144"/>
      <c r="C22" s="144"/>
      <c r="D22" s="144"/>
      <c r="E22" s="144"/>
      <c r="F22" s="144"/>
      <c r="G22" s="144" t="s">
        <v>56</v>
      </c>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71" s="16" customFormat="1" ht="15.75" customHeight="1">
      <c r="A23" s="139">
        <v>1</v>
      </c>
      <c r="B23" s="139"/>
      <c r="C23" s="139"/>
      <c r="D23" s="139"/>
      <c r="E23" s="139"/>
      <c r="F23" s="139"/>
      <c r="G23" s="139">
        <v>2</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row>
    <row r="24" spans="1:71" ht="10.5" hidden="1" customHeight="1">
      <c r="A24" s="105" t="s">
        <v>14</v>
      </c>
      <c r="B24" s="105"/>
      <c r="C24" s="105"/>
      <c r="D24" s="105"/>
      <c r="E24" s="105"/>
      <c r="F24" s="105"/>
      <c r="G24" s="104" t="s">
        <v>15</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71">
      <c r="A25" s="105">
        <v>1</v>
      </c>
      <c r="B25" s="105"/>
      <c r="C25" s="105"/>
      <c r="D25" s="105"/>
      <c r="E25" s="105"/>
      <c r="F25" s="105"/>
      <c r="G25" s="140" t="s">
        <v>47</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6" spans="1:71">
      <c r="A26" s="105"/>
      <c r="B26" s="105"/>
      <c r="C26" s="105"/>
      <c r="D26" s="105"/>
      <c r="E26" s="105"/>
      <c r="F26" s="105"/>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1" ht="15.75" customHeight="1">
      <c r="A27" s="150" t="s">
        <v>116</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row>
    <row r="28" spans="1:71">
      <c r="BJ28" s="1" t="s">
        <v>120</v>
      </c>
    </row>
    <row r="29" spans="1:71" ht="27.95" customHeight="1">
      <c r="A29" s="144" t="s">
        <v>117</v>
      </c>
      <c r="B29" s="114"/>
      <c r="C29" s="144" t="s">
        <v>118</v>
      </c>
      <c r="D29" s="114"/>
      <c r="E29" s="114"/>
      <c r="F29" s="114"/>
      <c r="G29" s="114"/>
      <c r="H29" s="114"/>
      <c r="I29" s="114"/>
      <c r="J29" s="114"/>
      <c r="K29" s="114"/>
      <c r="L29" s="114"/>
      <c r="M29" s="114"/>
      <c r="N29" s="114"/>
      <c r="O29" s="145" t="s">
        <v>64</v>
      </c>
      <c r="P29" s="146"/>
      <c r="Q29" s="146"/>
      <c r="R29" s="146"/>
      <c r="S29" s="146"/>
      <c r="T29" s="146"/>
      <c r="U29" s="146"/>
      <c r="V29" s="146"/>
      <c r="W29" s="146"/>
      <c r="X29" s="146"/>
      <c r="Y29" s="146"/>
      <c r="Z29" s="146"/>
      <c r="AA29" s="146"/>
      <c r="AB29" s="146"/>
      <c r="AC29" s="146"/>
      <c r="AD29" s="146"/>
      <c r="AE29" s="146"/>
      <c r="AF29" s="147"/>
      <c r="AG29" s="145" t="s">
        <v>119</v>
      </c>
      <c r="AH29" s="146"/>
      <c r="AI29" s="146"/>
      <c r="AJ29" s="146"/>
      <c r="AK29" s="146"/>
      <c r="AL29" s="146"/>
      <c r="AM29" s="146"/>
      <c r="AN29" s="146"/>
      <c r="AO29" s="146"/>
      <c r="AP29" s="146"/>
      <c r="AQ29" s="146"/>
      <c r="AR29" s="146"/>
      <c r="AS29" s="146"/>
      <c r="AT29" s="146"/>
      <c r="AU29" s="146"/>
      <c r="AV29" s="146"/>
      <c r="AW29" s="146"/>
      <c r="AX29" s="147"/>
      <c r="AY29" s="145" t="s">
        <v>65</v>
      </c>
      <c r="AZ29" s="146"/>
      <c r="BA29" s="146"/>
      <c r="BB29" s="146"/>
      <c r="BC29" s="146"/>
      <c r="BD29" s="146"/>
      <c r="BE29" s="146"/>
      <c r="BF29" s="146"/>
      <c r="BG29" s="146"/>
      <c r="BH29" s="146"/>
      <c r="BI29" s="146"/>
      <c r="BJ29" s="146"/>
      <c r="BK29" s="146"/>
      <c r="BL29" s="146"/>
      <c r="BM29" s="146"/>
      <c r="BN29" s="146"/>
      <c r="BO29" s="147"/>
      <c r="BP29" s="13"/>
      <c r="BQ29" s="13"/>
      <c r="BR29" s="13"/>
      <c r="BS29" s="13"/>
    </row>
    <row r="30" spans="1:71" ht="27.95" customHeight="1">
      <c r="A30" s="114"/>
      <c r="B30" s="114"/>
      <c r="C30" s="114"/>
      <c r="D30" s="114"/>
      <c r="E30" s="114"/>
      <c r="F30" s="114"/>
      <c r="G30" s="114"/>
      <c r="H30" s="114"/>
      <c r="I30" s="114"/>
      <c r="J30" s="114"/>
      <c r="K30" s="114"/>
      <c r="L30" s="114"/>
      <c r="M30" s="114"/>
      <c r="N30" s="114"/>
      <c r="O30" s="144" t="s">
        <v>7</v>
      </c>
      <c r="P30" s="144"/>
      <c r="Q30" s="144"/>
      <c r="R30" s="144"/>
      <c r="S30" s="144"/>
      <c r="T30" s="144"/>
      <c r="U30" s="144" t="s">
        <v>6</v>
      </c>
      <c r="V30" s="144"/>
      <c r="W30" s="144"/>
      <c r="X30" s="144"/>
      <c r="Y30" s="144"/>
      <c r="Z30" s="144"/>
      <c r="AA30" s="144" t="s">
        <v>5</v>
      </c>
      <c r="AB30" s="144"/>
      <c r="AC30" s="144"/>
      <c r="AD30" s="144"/>
      <c r="AE30" s="144"/>
      <c r="AF30" s="144"/>
      <c r="AG30" s="144" t="s">
        <v>7</v>
      </c>
      <c r="AH30" s="144"/>
      <c r="AI30" s="144"/>
      <c r="AJ30" s="144"/>
      <c r="AK30" s="144"/>
      <c r="AL30" s="144"/>
      <c r="AM30" s="144" t="s">
        <v>6</v>
      </c>
      <c r="AN30" s="144"/>
      <c r="AO30" s="144"/>
      <c r="AP30" s="144"/>
      <c r="AQ30" s="144"/>
      <c r="AR30" s="144"/>
      <c r="AS30" s="144" t="s">
        <v>5</v>
      </c>
      <c r="AT30" s="144"/>
      <c r="AU30" s="144"/>
      <c r="AV30" s="144"/>
      <c r="AW30" s="144"/>
      <c r="AX30" s="144"/>
      <c r="AY30" s="144" t="s">
        <v>7</v>
      </c>
      <c r="AZ30" s="144"/>
      <c r="BA30" s="144"/>
      <c r="BB30" s="144"/>
      <c r="BC30" s="144"/>
      <c r="BD30" s="144"/>
      <c r="BE30" s="144" t="s">
        <v>6</v>
      </c>
      <c r="BF30" s="144"/>
      <c r="BG30" s="144"/>
      <c r="BH30" s="144"/>
      <c r="BI30" s="144"/>
      <c r="BJ30" s="144"/>
      <c r="BK30" s="144" t="s">
        <v>5</v>
      </c>
      <c r="BL30" s="144"/>
      <c r="BM30" s="144"/>
      <c r="BN30" s="144"/>
      <c r="BO30" s="144"/>
      <c r="BP30" s="13"/>
      <c r="BQ30" s="13"/>
      <c r="BR30" s="13"/>
      <c r="BS30" s="13"/>
    </row>
    <row r="31" spans="1:71" s="16" customFormat="1" ht="15.75" customHeight="1">
      <c r="A31" s="116">
        <v>1</v>
      </c>
      <c r="B31" s="116"/>
      <c r="C31" s="139">
        <v>2</v>
      </c>
      <c r="D31" s="139"/>
      <c r="E31" s="139"/>
      <c r="F31" s="139"/>
      <c r="G31" s="139"/>
      <c r="H31" s="139"/>
      <c r="I31" s="139"/>
      <c r="J31" s="139"/>
      <c r="K31" s="139"/>
      <c r="L31" s="139"/>
      <c r="M31" s="139"/>
      <c r="N31" s="139"/>
      <c r="O31" s="139">
        <v>3</v>
      </c>
      <c r="P31" s="139"/>
      <c r="Q31" s="139"/>
      <c r="R31" s="139"/>
      <c r="S31" s="139"/>
      <c r="T31" s="139"/>
      <c r="U31" s="139">
        <v>4</v>
      </c>
      <c r="V31" s="139"/>
      <c r="W31" s="139"/>
      <c r="X31" s="139"/>
      <c r="Y31" s="139"/>
      <c r="Z31" s="139"/>
      <c r="AA31" s="139">
        <v>5</v>
      </c>
      <c r="AB31" s="139"/>
      <c r="AC31" s="139"/>
      <c r="AD31" s="139"/>
      <c r="AE31" s="139"/>
      <c r="AF31" s="139"/>
      <c r="AG31" s="139">
        <v>6</v>
      </c>
      <c r="AH31" s="139"/>
      <c r="AI31" s="139"/>
      <c r="AJ31" s="139"/>
      <c r="AK31" s="139"/>
      <c r="AL31" s="139"/>
      <c r="AM31" s="139">
        <v>7</v>
      </c>
      <c r="AN31" s="139"/>
      <c r="AO31" s="139"/>
      <c r="AP31" s="139"/>
      <c r="AQ31" s="139"/>
      <c r="AR31" s="139"/>
      <c r="AS31" s="139">
        <v>8</v>
      </c>
      <c r="AT31" s="139"/>
      <c r="AU31" s="139"/>
      <c r="AV31" s="139"/>
      <c r="AW31" s="139"/>
      <c r="AX31" s="139"/>
      <c r="AY31" s="139">
        <v>9</v>
      </c>
      <c r="AZ31" s="139"/>
      <c r="BA31" s="139"/>
      <c r="BB31" s="139"/>
      <c r="BC31" s="139"/>
      <c r="BD31" s="139"/>
      <c r="BE31" s="139">
        <v>10</v>
      </c>
      <c r="BF31" s="139"/>
      <c r="BG31" s="139"/>
      <c r="BH31" s="139"/>
      <c r="BI31" s="139"/>
      <c r="BJ31" s="139"/>
      <c r="BK31" s="139">
        <v>11</v>
      </c>
      <c r="BL31" s="139"/>
      <c r="BM31" s="139"/>
      <c r="BN31" s="139"/>
      <c r="BO31" s="139"/>
      <c r="BP31" s="23"/>
      <c r="BQ31" s="23"/>
      <c r="BR31" s="23"/>
      <c r="BS31" s="23"/>
    </row>
    <row r="32" spans="1:71" ht="49.5" customHeight="1">
      <c r="A32" s="114">
        <v>1</v>
      </c>
      <c r="B32" s="114"/>
      <c r="C32" s="115" t="s">
        <v>175</v>
      </c>
      <c r="D32" s="115"/>
      <c r="E32" s="115"/>
      <c r="F32" s="115"/>
      <c r="G32" s="115"/>
      <c r="H32" s="115"/>
      <c r="I32" s="116"/>
      <c r="J32" s="116"/>
      <c r="K32" s="116"/>
      <c r="L32" s="116"/>
      <c r="M32" s="116"/>
      <c r="N32" s="116"/>
      <c r="O32" s="113">
        <v>20222200</v>
      </c>
      <c r="P32" s="113"/>
      <c r="Q32" s="113"/>
      <c r="R32" s="113"/>
      <c r="S32" s="113"/>
      <c r="T32" s="113"/>
      <c r="U32" s="79"/>
      <c r="V32" s="80"/>
      <c r="W32" s="80"/>
      <c r="X32" s="80"/>
      <c r="Y32" s="80"/>
      <c r="Z32" s="81"/>
      <c r="AA32" s="113">
        <f>SUM(O32:Z32)</f>
        <v>20222200</v>
      </c>
      <c r="AB32" s="113"/>
      <c r="AC32" s="113"/>
      <c r="AD32" s="113"/>
      <c r="AE32" s="113"/>
      <c r="AF32" s="113"/>
      <c r="AG32" s="113">
        <v>20217970.800000001</v>
      </c>
      <c r="AH32" s="113"/>
      <c r="AI32" s="113"/>
      <c r="AJ32" s="113"/>
      <c r="AK32" s="113"/>
      <c r="AL32" s="113"/>
      <c r="AM32" s="79"/>
      <c r="AN32" s="80"/>
      <c r="AO32" s="80"/>
      <c r="AP32" s="80"/>
      <c r="AQ32" s="80"/>
      <c r="AR32" s="81"/>
      <c r="AS32" s="113">
        <f>SUM(AG32:AR32)</f>
        <v>20217970.800000001</v>
      </c>
      <c r="AT32" s="113"/>
      <c r="AU32" s="113"/>
      <c r="AV32" s="113"/>
      <c r="AW32" s="113"/>
      <c r="AX32" s="113"/>
      <c r="AY32" s="113">
        <f>AG32-O32</f>
        <v>-4229.1999999992549</v>
      </c>
      <c r="AZ32" s="113"/>
      <c r="BA32" s="113"/>
      <c r="BB32" s="113"/>
      <c r="BC32" s="113"/>
      <c r="BD32" s="113"/>
      <c r="BE32" s="113">
        <f>AM32-U32</f>
        <v>0</v>
      </c>
      <c r="BF32" s="113"/>
      <c r="BG32" s="113"/>
      <c r="BH32" s="113"/>
      <c r="BI32" s="113"/>
      <c r="BJ32" s="113"/>
      <c r="BK32" s="113">
        <f>AS32-AA32</f>
        <v>-4229.1999999992549</v>
      </c>
      <c r="BL32" s="113"/>
      <c r="BM32" s="113"/>
      <c r="BN32" s="113"/>
      <c r="BO32" s="113"/>
      <c r="BP32" s="14"/>
      <c r="BQ32" s="14"/>
      <c r="BR32" s="14"/>
      <c r="BS32" s="14"/>
    </row>
    <row r="33" spans="1:71" ht="57" customHeight="1">
      <c r="A33" s="114">
        <v>2</v>
      </c>
      <c r="B33" s="114"/>
      <c r="C33" s="115" t="s">
        <v>168</v>
      </c>
      <c r="D33" s="115"/>
      <c r="E33" s="115"/>
      <c r="F33" s="115"/>
      <c r="G33" s="115"/>
      <c r="H33" s="115"/>
      <c r="I33" s="116"/>
      <c r="J33" s="116"/>
      <c r="K33" s="116"/>
      <c r="L33" s="116"/>
      <c r="M33" s="116"/>
      <c r="N33" s="116"/>
      <c r="O33" s="113"/>
      <c r="P33" s="113"/>
      <c r="Q33" s="113"/>
      <c r="R33" s="113"/>
      <c r="S33" s="113"/>
      <c r="T33" s="113"/>
      <c r="U33" s="79">
        <v>3860000</v>
      </c>
      <c r="V33" s="80"/>
      <c r="W33" s="80"/>
      <c r="X33" s="80"/>
      <c r="Y33" s="80"/>
      <c r="Z33" s="81"/>
      <c r="AA33" s="113">
        <f>SUM(O33:Z33)</f>
        <v>3860000</v>
      </c>
      <c r="AB33" s="113"/>
      <c r="AC33" s="113"/>
      <c r="AD33" s="113"/>
      <c r="AE33" s="113"/>
      <c r="AF33" s="113"/>
      <c r="AG33" s="113"/>
      <c r="AH33" s="113"/>
      <c r="AI33" s="113"/>
      <c r="AJ33" s="113"/>
      <c r="AK33" s="113"/>
      <c r="AL33" s="113"/>
      <c r="AM33" s="79">
        <v>3859984</v>
      </c>
      <c r="AN33" s="80"/>
      <c r="AO33" s="80"/>
      <c r="AP33" s="80"/>
      <c r="AQ33" s="80"/>
      <c r="AR33" s="81"/>
      <c r="AS33" s="113">
        <f>SUM(AG33:AR33)</f>
        <v>3859984</v>
      </c>
      <c r="AT33" s="113"/>
      <c r="AU33" s="113"/>
      <c r="AV33" s="113"/>
      <c r="AW33" s="113"/>
      <c r="AX33" s="113"/>
      <c r="AY33" s="113">
        <f>AG33-O33</f>
        <v>0</v>
      </c>
      <c r="AZ33" s="113"/>
      <c r="BA33" s="113"/>
      <c r="BB33" s="113"/>
      <c r="BC33" s="113"/>
      <c r="BD33" s="113"/>
      <c r="BE33" s="113">
        <f>AM33-U33</f>
        <v>-16</v>
      </c>
      <c r="BF33" s="113"/>
      <c r="BG33" s="113"/>
      <c r="BH33" s="113"/>
      <c r="BI33" s="113"/>
      <c r="BJ33" s="113"/>
      <c r="BK33" s="113">
        <f>AS33-AA33</f>
        <v>-16</v>
      </c>
      <c r="BL33" s="113"/>
      <c r="BM33" s="113"/>
      <c r="BN33" s="113"/>
      <c r="BO33" s="113"/>
      <c r="BP33" s="14"/>
      <c r="BQ33" s="14"/>
      <c r="BR33" s="14"/>
      <c r="BS33" s="14"/>
    </row>
    <row r="34" spans="1:71" ht="17.25" customHeight="1">
      <c r="A34" s="127" t="s">
        <v>212</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9"/>
      <c r="BP34" s="14"/>
      <c r="BQ34" s="14"/>
      <c r="BR34" s="14"/>
      <c r="BS34" s="14"/>
    </row>
    <row r="35" spans="1:71" ht="10.5" customHeight="1">
      <c r="A35" s="114"/>
      <c r="B35" s="114"/>
      <c r="C35" s="115"/>
      <c r="D35" s="115"/>
      <c r="E35" s="115"/>
      <c r="F35" s="115"/>
      <c r="G35" s="115"/>
      <c r="H35" s="115"/>
      <c r="I35" s="116"/>
      <c r="J35" s="116"/>
      <c r="K35" s="116"/>
      <c r="L35" s="116"/>
      <c r="M35" s="116"/>
      <c r="N35" s="116"/>
      <c r="O35" s="113"/>
      <c r="P35" s="113"/>
      <c r="Q35" s="113"/>
      <c r="R35" s="113"/>
      <c r="S35" s="113"/>
      <c r="T35" s="113"/>
      <c r="U35" s="79"/>
      <c r="V35" s="80"/>
      <c r="W35" s="80"/>
      <c r="X35" s="80"/>
      <c r="Y35" s="80"/>
      <c r="Z35" s="81"/>
      <c r="AA35" s="113"/>
      <c r="AB35" s="113"/>
      <c r="AC35" s="113"/>
      <c r="AD35" s="113"/>
      <c r="AE35" s="113"/>
      <c r="AF35" s="113"/>
      <c r="AG35" s="113"/>
      <c r="AH35" s="113"/>
      <c r="AI35" s="113"/>
      <c r="AJ35" s="113"/>
      <c r="AK35" s="113"/>
      <c r="AL35" s="113"/>
      <c r="AM35" s="79"/>
      <c r="AN35" s="80"/>
      <c r="AO35" s="80"/>
      <c r="AP35" s="80"/>
      <c r="AQ35" s="80"/>
      <c r="AR35" s="81"/>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4"/>
      <c r="BQ35" s="14"/>
      <c r="BR35" s="14"/>
      <c r="BS35" s="14"/>
    </row>
    <row r="36" spans="1:71" ht="21" customHeight="1">
      <c r="A36" s="114"/>
      <c r="B36" s="114"/>
      <c r="C36" s="115" t="s">
        <v>126</v>
      </c>
      <c r="D36" s="115"/>
      <c r="E36" s="115"/>
      <c r="F36" s="115"/>
      <c r="G36" s="115"/>
      <c r="H36" s="115"/>
      <c r="I36" s="116"/>
      <c r="J36" s="116"/>
      <c r="K36" s="116"/>
      <c r="L36" s="116"/>
      <c r="M36" s="116"/>
      <c r="N36" s="116"/>
      <c r="O36" s="113">
        <f>SUM(O32:T35)</f>
        <v>20222200</v>
      </c>
      <c r="P36" s="113"/>
      <c r="Q36" s="113"/>
      <c r="R36" s="113"/>
      <c r="S36" s="113"/>
      <c r="T36" s="113"/>
      <c r="U36" s="113">
        <f>SUM(U32:Z35)</f>
        <v>3860000</v>
      </c>
      <c r="V36" s="113"/>
      <c r="W36" s="113"/>
      <c r="X36" s="113"/>
      <c r="Y36" s="113"/>
      <c r="Z36" s="113"/>
      <c r="AA36" s="113">
        <f>SUM(AA32:AF35)</f>
        <v>24082200</v>
      </c>
      <c r="AB36" s="113"/>
      <c r="AC36" s="113"/>
      <c r="AD36" s="113"/>
      <c r="AE36" s="113"/>
      <c r="AF36" s="113"/>
      <c r="AG36" s="113">
        <f>SUM(AG32:AL35)</f>
        <v>20217970.800000001</v>
      </c>
      <c r="AH36" s="113"/>
      <c r="AI36" s="113"/>
      <c r="AJ36" s="113"/>
      <c r="AK36" s="113"/>
      <c r="AL36" s="113"/>
      <c r="AM36" s="113">
        <f>SUM(AM32:AR35)</f>
        <v>3859984</v>
      </c>
      <c r="AN36" s="113"/>
      <c r="AO36" s="113"/>
      <c r="AP36" s="113"/>
      <c r="AQ36" s="113"/>
      <c r="AR36" s="113"/>
      <c r="AS36" s="113">
        <f>SUM(AS32:AX35)</f>
        <v>24077954.800000001</v>
      </c>
      <c r="AT36" s="113"/>
      <c r="AU36" s="113"/>
      <c r="AV36" s="113"/>
      <c r="AW36" s="113"/>
      <c r="AX36" s="113"/>
      <c r="AY36" s="113">
        <f>SUM(AY32:BD35)</f>
        <v>-4229.1999999992549</v>
      </c>
      <c r="AZ36" s="113"/>
      <c r="BA36" s="113"/>
      <c r="BB36" s="113"/>
      <c r="BC36" s="113"/>
      <c r="BD36" s="113"/>
      <c r="BE36" s="113">
        <f>SUM(BE32:BJ35)</f>
        <v>-16</v>
      </c>
      <c r="BF36" s="113"/>
      <c r="BG36" s="113"/>
      <c r="BH36" s="113"/>
      <c r="BI36" s="113"/>
      <c r="BJ36" s="113"/>
      <c r="BK36" s="113">
        <f>SUM(BK32:BO35)</f>
        <v>-4245.1999999992549</v>
      </c>
      <c r="BL36" s="113"/>
      <c r="BM36" s="113"/>
      <c r="BN36" s="113"/>
      <c r="BO36" s="113"/>
      <c r="BP36" s="52">
        <f>AS36/AA36</f>
        <v>0.99982372042421375</v>
      </c>
      <c r="BQ36" s="14"/>
      <c r="BR36" s="14"/>
      <c r="BS36" s="14"/>
    </row>
    <row r="37" spans="1:71" ht="15.75" customHeight="1">
      <c r="A37" s="150" t="s">
        <v>121</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1" ht="15" customHeight="1">
      <c r="A38" s="169" t="s">
        <v>120</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7"/>
      <c r="AX38" s="7"/>
      <c r="AY38" s="7"/>
      <c r="AZ38" s="7"/>
      <c r="BA38" s="7"/>
      <c r="BB38" s="7"/>
      <c r="BC38" s="7"/>
      <c r="BD38" s="7"/>
      <c r="BE38" s="7"/>
      <c r="BF38" s="7"/>
      <c r="BG38" s="7"/>
      <c r="BH38" s="7"/>
      <c r="BI38" s="7"/>
      <c r="BJ38" s="7"/>
      <c r="BK38" s="7"/>
      <c r="BL38" s="7"/>
    </row>
    <row r="39" spans="1:71" ht="24.75" customHeight="1">
      <c r="A39" s="157" t="s">
        <v>117</v>
      </c>
      <c r="B39" s="158"/>
      <c r="C39" s="159"/>
      <c r="D39" s="118" t="s">
        <v>122</v>
      </c>
      <c r="E39" s="119"/>
      <c r="F39" s="119"/>
      <c r="G39" s="119"/>
      <c r="H39" s="119"/>
      <c r="I39" s="119"/>
      <c r="J39" s="119"/>
      <c r="K39" s="119"/>
      <c r="L39" s="119"/>
      <c r="M39" s="119"/>
      <c r="N39" s="119"/>
      <c r="O39" s="119"/>
      <c r="P39" s="119"/>
      <c r="Q39" s="119"/>
      <c r="R39" s="119"/>
      <c r="S39" s="120"/>
      <c r="T39" s="101" t="s">
        <v>123</v>
      </c>
      <c r="U39" s="102"/>
      <c r="V39" s="102"/>
      <c r="W39" s="102"/>
      <c r="X39" s="102"/>
      <c r="Y39" s="102"/>
      <c r="Z39" s="102"/>
      <c r="AA39" s="102"/>
      <c r="AB39" s="102"/>
      <c r="AC39" s="102"/>
      <c r="AD39" s="102"/>
      <c r="AE39" s="103"/>
      <c r="AF39" s="101" t="s">
        <v>119</v>
      </c>
      <c r="AG39" s="102"/>
      <c r="AH39" s="102"/>
      <c r="AI39" s="102"/>
      <c r="AJ39" s="102"/>
      <c r="AK39" s="102"/>
      <c r="AL39" s="102"/>
      <c r="AM39" s="102"/>
      <c r="AN39" s="102"/>
      <c r="AO39" s="102"/>
      <c r="AP39" s="102"/>
      <c r="AQ39" s="103"/>
      <c r="AR39" s="101" t="s">
        <v>65</v>
      </c>
      <c r="AS39" s="102"/>
      <c r="AT39" s="102"/>
      <c r="AU39" s="102"/>
      <c r="AV39" s="102"/>
      <c r="AW39" s="102"/>
      <c r="AX39" s="102"/>
      <c r="AY39" s="102"/>
      <c r="AZ39" s="102"/>
      <c r="BA39" s="102"/>
      <c r="BB39" s="102"/>
      <c r="BC39" s="103"/>
    </row>
    <row r="40" spans="1:71" ht="15.95" customHeight="1">
      <c r="A40" s="160"/>
      <c r="B40" s="161"/>
      <c r="C40" s="162"/>
      <c r="D40" s="121"/>
      <c r="E40" s="122"/>
      <c r="F40" s="122"/>
      <c r="G40" s="122"/>
      <c r="H40" s="122"/>
      <c r="I40" s="122"/>
      <c r="J40" s="122"/>
      <c r="K40" s="122"/>
      <c r="L40" s="122"/>
      <c r="M40" s="122"/>
      <c r="N40" s="122"/>
      <c r="O40" s="122"/>
      <c r="P40" s="122"/>
      <c r="Q40" s="122"/>
      <c r="R40" s="122"/>
      <c r="S40" s="123"/>
      <c r="T40" s="151" t="s">
        <v>7</v>
      </c>
      <c r="U40" s="151"/>
      <c r="V40" s="151"/>
      <c r="W40" s="152"/>
      <c r="X40" s="155" t="s">
        <v>6</v>
      </c>
      <c r="Y40" s="151"/>
      <c r="Z40" s="151"/>
      <c r="AA40" s="152"/>
      <c r="AB40" s="155" t="s">
        <v>5</v>
      </c>
      <c r="AC40" s="151"/>
      <c r="AD40" s="151"/>
      <c r="AE40" s="152"/>
      <c r="AF40" s="151" t="s">
        <v>7</v>
      </c>
      <c r="AG40" s="151"/>
      <c r="AH40" s="151"/>
      <c r="AI40" s="152"/>
      <c r="AJ40" s="155" t="s">
        <v>6</v>
      </c>
      <c r="AK40" s="151"/>
      <c r="AL40" s="151"/>
      <c r="AM40" s="152"/>
      <c r="AN40" s="155" t="s">
        <v>5</v>
      </c>
      <c r="AO40" s="151"/>
      <c r="AP40" s="151"/>
      <c r="AQ40" s="152"/>
      <c r="AR40" s="151" t="s">
        <v>7</v>
      </c>
      <c r="AS40" s="151"/>
      <c r="AT40" s="151"/>
      <c r="AU40" s="152"/>
      <c r="AV40" s="155" t="s">
        <v>6</v>
      </c>
      <c r="AW40" s="151"/>
      <c r="AX40" s="151"/>
      <c r="AY40" s="152"/>
      <c r="AZ40" s="155" t="s">
        <v>5</v>
      </c>
      <c r="BA40" s="151"/>
      <c r="BB40" s="151"/>
      <c r="BC40" s="152"/>
    </row>
    <row r="41" spans="1:71" ht="29.1" customHeight="1">
      <c r="A41" s="163"/>
      <c r="B41" s="164"/>
      <c r="C41" s="165"/>
      <c r="D41" s="124"/>
      <c r="E41" s="125"/>
      <c r="F41" s="125"/>
      <c r="G41" s="125"/>
      <c r="H41" s="125"/>
      <c r="I41" s="125"/>
      <c r="J41" s="125"/>
      <c r="K41" s="125"/>
      <c r="L41" s="125"/>
      <c r="M41" s="125"/>
      <c r="N41" s="125"/>
      <c r="O41" s="125"/>
      <c r="P41" s="125"/>
      <c r="Q41" s="125"/>
      <c r="R41" s="125"/>
      <c r="S41" s="126"/>
      <c r="T41" s="153"/>
      <c r="U41" s="153"/>
      <c r="V41" s="153"/>
      <c r="W41" s="154"/>
      <c r="X41" s="156"/>
      <c r="Y41" s="153"/>
      <c r="Z41" s="153"/>
      <c r="AA41" s="154"/>
      <c r="AB41" s="156"/>
      <c r="AC41" s="153"/>
      <c r="AD41" s="153"/>
      <c r="AE41" s="154"/>
      <c r="AF41" s="153"/>
      <c r="AG41" s="153"/>
      <c r="AH41" s="153"/>
      <c r="AI41" s="154"/>
      <c r="AJ41" s="156"/>
      <c r="AK41" s="153"/>
      <c r="AL41" s="153"/>
      <c r="AM41" s="154"/>
      <c r="AN41" s="156"/>
      <c r="AO41" s="153"/>
      <c r="AP41" s="153"/>
      <c r="AQ41" s="154"/>
      <c r="AR41" s="153"/>
      <c r="AS41" s="153"/>
      <c r="AT41" s="153"/>
      <c r="AU41" s="154"/>
      <c r="AV41" s="156"/>
      <c r="AW41" s="153"/>
      <c r="AX41" s="153"/>
      <c r="AY41" s="154"/>
      <c r="AZ41" s="156"/>
      <c r="BA41" s="153"/>
      <c r="BB41" s="153"/>
      <c r="BC41" s="154"/>
    </row>
    <row r="42" spans="1:71" s="16" customFormat="1" ht="15.95" customHeight="1">
      <c r="A42" s="166">
        <v>1</v>
      </c>
      <c r="B42" s="167"/>
      <c r="C42" s="168"/>
      <c r="D42" s="117">
        <v>1</v>
      </c>
      <c r="E42" s="117"/>
      <c r="F42" s="117"/>
      <c r="G42" s="117"/>
      <c r="H42" s="117"/>
      <c r="I42" s="117"/>
      <c r="J42" s="117"/>
      <c r="K42" s="117"/>
      <c r="L42" s="117"/>
      <c r="M42" s="117"/>
      <c r="N42" s="117"/>
      <c r="O42" s="117"/>
      <c r="P42" s="117"/>
      <c r="Q42" s="117"/>
      <c r="R42" s="117"/>
      <c r="S42" s="117"/>
      <c r="T42" s="110">
        <v>3</v>
      </c>
      <c r="U42" s="111"/>
      <c r="V42" s="111"/>
      <c r="W42" s="112"/>
      <c r="X42" s="110">
        <v>4</v>
      </c>
      <c r="Y42" s="111"/>
      <c r="Z42" s="111"/>
      <c r="AA42" s="112"/>
      <c r="AB42" s="110">
        <v>5</v>
      </c>
      <c r="AC42" s="111"/>
      <c r="AD42" s="111"/>
      <c r="AE42" s="112"/>
      <c r="AF42" s="110">
        <v>6</v>
      </c>
      <c r="AG42" s="111"/>
      <c r="AH42" s="111"/>
      <c r="AI42" s="112"/>
      <c r="AJ42" s="110">
        <v>7</v>
      </c>
      <c r="AK42" s="111"/>
      <c r="AL42" s="111"/>
      <c r="AM42" s="112"/>
      <c r="AN42" s="110">
        <v>8</v>
      </c>
      <c r="AO42" s="111"/>
      <c r="AP42" s="111"/>
      <c r="AQ42" s="112"/>
      <c r="AR42" s="110">
        <v>9</v>
      </c>
      <c r="AS42" s="111"/>
      <c r="AT42" s="111"/>
      <c r="AU42" s="112"/>
      <c r="AV42" s="110">
        <v>10</v>
      </c>
      <c r="AW42" s="111"/>
      <c r="AX42" s="111"/>
      <c r="AY42" s="112"/>
      <c r="AZ42" s="110">
        <v>11</v>
      </c>
      <c r="BA42" s="111"/>
      <c r="BB42" s="111"/>
      <c r="BC42" s="112"/>
    </row>
    <row r="43" spans="1:71" s="16" customFormat="1" ht="33" customHeight="1">
      <c r="A43" s="82">
        <v>1</v>
      </c>
      <c r="B43" s="82"/>
      <c r="C43" s="82"/>
      <c r="D43" s="70" t="s">
        <v>194</v>
      </c>
      <c r="E43" s="71"/>
      <c r="F43" s="71"/>
      <c r="G43" s="71"/>
      <c r="H43" s="71"/>
      <c r="I43" s="71"/>
      <c r="J43" s="71"/>
      <c r="K43" s="71"/>
      <c r="L43" s="71"/>
      <c r="M43" s="71"/>
      <c r="N43" s="71"/>
      <c r="O43" s="71"/>
      <c r="P43" s="71"/>
      <c r="Q43" s="71"/>
      <c r="R43" s="71"/>
      <c r="S43" s="72"/>
      <c r="T43" s="73">
        <v>15518230</v>
      </c>
      <c r="U43" s="74"/>
      <c r="V43" s="74"/>
      <c r="W43" s="75"/>
      <c r="X43" s="73">
        <v>3860000</v>
      </c>
      <c r="Y43" s="74"/>
      <c r="Z43" s="74"/>
      <c r="AA43" s="75"/>
      <c r="AB43" s="73">
        <f>X43+T43</f>
        <v>19378230</v>
      </c>
      <c r="AC43" s="74"/>
      <c r="AD43" s="74"/>
      <c r="AE43" s="75"/>
      <c r="AF43" s="206">
        <v>15514001.52</v>
      </c>
      <c r="AG43" s="207"/>
      <c r="AH43" s="207"/>
      <c r="AI43" s="208"/>
      <c r="AJ43" s="206">
        <v>3859984</v>
      </c>
      <c r="AK43" s="207"/>
      <c r="AL43" s="207"/>
      <c r="AM43" s="208"/>
      <c r="AN43" s="206">
        <f>AJ43+AF43</f>
        <v>19373985.52</v>
      </c>
      <c r="AO43" s="207"/>
      <c r="AP43" s="207"/>
      <c r="AQ43" s="208"/>
      <c r="AR43" s="73">
        <f>AF43-T43</f>
        <v>-4228.480000000447</v>
      </c>
      <c r="AS43" s="74"/>
      <c r="AT43" s="74"/>
      <c r="AU43" s="75"/>
      <c r="AV43" s="73">
        <f>AJ43-X43</f>
        <v>-16</v>
      </c>
      <c r="AW43" s="74"/>
      <c r="AX43" s="74"/>
      <c r="AY43" s="75"/>
      <c r="AZ43" s="73">
        <f>AR43+AV43</f>
        <v>-4244.480000000447</v>
      </c>
      <c r="BA43" s="74"/>
      <c r="BB43" s="74"/>
      <c r="BC43" s="75"/>
    </row>
    <row r="45" spans="1:71" s="5" customFormat="1" ht="12.75" customHeight="1">
      <c r="A45" s="27"/>
      <c r="B45" s="27"/>
      <c r="C45" s="27"/>
      <c r="D45" s="28"/>
      <c r="E45" s="29"/>
      <c r="F45" s="29"/>
      <c r="G45" s="29"/>
      <c r="H45" s="29"/>
      <c r="I45" s="29"/>
      <c r="J45" s="29"/>
      <c r="K45" s="29"/>
      <c r="L45" s="29"/>
      <c r="M45" s="29"/>
      <c r="N45" s="29"/>
      <c r="O45" s="29"/>
      <c r="P45" s="29"/>
      <c r="Q45" s="29"/>
      <c r="R45" s="29"/>
      <c r="S45" s="29"/>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1"/>
      <c r="BE45" s="31"/>
      <c r="BF45" s="31"/>
      <c r="BG45" s="31"/>
      <c r="BH45" s="31"/>
      <c r="BI45" s="31"/>
      <c r="BJ45" s="31"/>
      <c r="BK45" s="31"/>
    </row>
    <row r="46" spans="1:71" ht="15.75" customHeight="1">
      <c r="A46" s="96" t="s">
        <v>124</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row>
    <row r="47" spans="1:71" ht="38.25" customHeight="1">
      <c r="A47" s="170" t="s">
        <v>117</v>
      </c>
      <c r="B47" s="172" t="s">
        <v>125</v>
      </c>
      <c r="C47" s="171"/>
      <c r="D47" s="171"/>
      <c r="E47" s="171"/>
      <c r="F47" s="171"/>
      <c r="G47" s="171"/>
      <c r="H47" s="171"/>
      <c r="I47" s="171"/>
      <c r="J47" s="171"/>
      <c r="K47" s="171"/>
      <c r="L47" s="171"/>
      <c r="M47" s="171"/>
      <c r="N47" s="171"/>
      <c r="O47" s="105" t="s">
        <v>9</v>
      </c>
      <c r="P47" s="171"/>
      <c r="Q47" s="171"/>
      <c r="R47" s="171"/>
      <c r="S47" s="171"/>
      <c r="T47" s="172" t="s">
        <v>8</v>
      </c>
      <c r="U47" s="171"/>
      <c r="V47" s="171"/>
      <c r="W47" s="171"/>
      <c r="X47" s="171"/>
      <c r="Y47" s="171"/>
      <c r="Z47" s="171"/>
      <c r="AA47" s="171"/>
      <c r="AB47" s="171"/>
      <c r="AC47" s="171"/>
      <c r="AD47" s="101" t="s">
        <v>123</v>
      </c>
      <c r="AE47" s="102"/>
      <c r="AF47" s="102"/>
      <c r="AG47" s="102"/>
      <c r="AH47" s="102"/>
      <c r="AI47" s="102"/>
      <c r="AJ47" s="102"/>
      <c r="AK47" s="102"/>
      <c r="AL47" s="102"/>
      <c r="AM47" s="102"/>
      <c r="AN47" s="102"/>
      <c r="AO47" s="103"/>
      <c r="AP47" s="101" t="s">
        <v>130</v>
      </c>
      <c r="AQ47" s="102"/>
      <c r="AR47" s="102"/>
      <c r="AS47" s="102"/>
      <c r="AT47" s="102"/>
      <c r="AU47" s="102"/>
      <c r="AV47" s="102"/>
      <c r="AW47" s="102"/>
      <c r="AX47" s="102"/>
      <c r="AY47" s="102"/>
      <c r="AZ47" s="102"/>
      <c r="BA47" s="103"/>
      <c r="BB47" s="101" t="s">
        <v>65</v>
      </c>
      <c r="BC47" s="102"/>
      <c r="BD47" s="102"/>
      <c r="BE47" s="102"/>
      <c r="BF47" s="102"/>
      <c r="BG47" s="102"/>
      <c r="BH47" s="102"/>
      <c r="BI47" s="102"/>
      <c r="BJ47" s="102"/>
      <c r="BK47" s="102"/>
      <c r="BL47" s="102"/>
      <c r="BM47" s="103"/>
    </row>
    <row r="48" spans="1:71" ht="1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51" t="s">
        <v>7</v>
      </c>
      <c r="AE48" s="151"/>
      <c r="AF48" s="151"/>
      <c r="AG48" s="152"/>
      <c r="AH48" s="155" t="s">
        <v>6</v>
      </c>
      <c r="AI48" s="151"/>
      <c r="AJ48" s="151"/>
      <c r="AK48" s="152"/>
      <c r="AL48" s="155" t="s">
        <v>5</v>
      </c>
      <c r="AM48" s="151"/>
      <c r="AN48" s="151"/>
      <c r="AO48" s="152"/>
      <c r="AP48" s="151" t="s">
        <v>7</v>
      </c>
      <c r="AQ48" s="151"/>
      <c r="AR48" s="151"/>
      <c r="AS48" s="152"/>
      <c r="AT48" s="155" t="s">
        <v>6</v>
      </c>
      <c r="AU48" s="151"/>
      <c r="AV48" s="151"/>
      <c r="AW48" s="152"/>
      <c r="AX48" s="155" t="s">
        <v>5</v>
      </c>
      <c r="AY48" s="151"/>
      <c r="AZ48" s="151"/>
      <c r="BA48" s="152"/>
      <c r="BB48" s="151" t="s">
        <v>7</v>
      </c>
      <c r="BC48" s="151"/>
      <c r="BD48" s="151"/>
      <c r="BE48" s="152"/>
      <c r="BF48" s="155" t="s">
        <v>6</v>
      </c>
      <c r="BG48" s="151"/>
      <c r="BH48" s="151"/>
      <c r="BI48" s="152"/>
      <c r="BJ48" s="155" t="s">
        <v>5</v>
      </c>
      <c r="BK48" s="151"/>
      <c r="BL48" s="151"/>
      <c r="BM48" s="152"/>
    </row>
    <row r="49" spans="1:65" ht="21.7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53"/>
      <c r="AE49" s="153"/>
      <c r="AF49" s="153"/>
      <c r="AG49" s="154"/>
      <c r="AH49" s="156"/>
      <c r="AI49" s="153"/>
      <c r="AJ49" s="153"/>
      <c r="AK49" s="154"/>
      <c r="AL49" s="156"/>
      <c r="AM49" s="153"/>
      <c r="AN49" s="153"/>
      <c r="AO49" s="154"/>
      <c r="AP49" s="153"/>
      <c r="AQ49" s="153"/>
      <c r="AR49" s="153"/>
      <c r="AS49" s="154"/>
      <c r="AT49" s="156"/>
      <c r="AU49" s="153"/>
      <c r="AV49" s="153"/>
      <c r="AW49" s="154"/>
      <c r="AX49" s="156"/>
      <c r="AY49" s="153"/>
      <c r="AZ49" s="153"/>
      <c r="BA49" s="154"/>
      <c r="BB49" s="153"/>
      <c r="BC49" s="153"/>
      <c r="BD49" s="153"/>
      <c r="BE49" s="154"/>
      <c r="BF49" s="156"/>
      <c r="BG49" s="153"/>
      <c r="BH49" s="153"/>
      <c r="BI49" s="154"/>
      <c r="BJ49" s="156"/>
      <c r="BK49" s="153"/>
      <c r="BL49" s="153"/>
      <c r="BM49" s="154"/>
    </row>
    <row r="50" spans="1:65" s="16" customFormat="1" ht="12" customHeight="1">
      <c r="A50" s="25">
        <v>1</v>
      </c>
      <c r="B50" s="139">
        <v>2</v>
      </c>
      <c r="C50" s="139"/>
      <c r="D50" s="139"/>
      <c r="E50" s="139"/>
      <c r="F50" s="139"/>
      <c r="G50" s="139"/>
      <c r="H50" s="139"/>
      <c r="I50" s="139"/>
      <c r="J50" s="139"/>
      <c r="K50" s="139"/>
      <c r="L50" s="139"/>
      <c r="M50" s="139"/>
      <c r="N50" s="139"/>
      <c r="O50" s="139">
        <v>3</v>
      </c>
      <c r="P50" s="139"/>
      <c r="Q50" s="139"/>
      <c r="R50" s="139"/>
      <c r="S50" s="139"/>
      <c r="T50" s="139">
        <v>4</v>
      </c>
      <c r="U50" s="139"/>
      <c r="V50" s="139"/>
      <c r="W50" s="139"/>
      <c r="X50" s="139"/>
      <c r="Y50" s="139"/>
      <c r="Z50" s="139"/>
      <c r="AA50" s="139"/>
      <c r="AB50" s="139"/>
      <c r="AC50" s="139"/>
      <c r="AD50" s="110">
        <v>5</v>
      </c>
      <c r="AE50" s="111"/>
      <c r="AF50" s="111"/>
      <c r="AG50" s="112"/>
      <c r="AH50" s="110">
        <v>6</v>
      </c>
      <c r="AI50" s="111"/>
      <c r="AJ50" s="111"/>
      <c r="AK50" s="112"/>
      <c r="AL50" s="110">
        <v>7</v>
      </c>
      <c r="AM50" s="111"/>
      <c r="AN50" s="111"/>
      <c r="AO50" s="112"/>
      <c r="AP50" s="110">
        <v>8</v>
      </c>
      <c r="AQ50" s="111"/>
      <c r="AR50" s="111"/>
      <c r="AS50" s="112"/>
      <c r="AT50" s="110">
        <v>9</v>
      </c>
      <c r="AU50" s="111"/>
      <c r="AV50" s="111"/>
      <c r="AW50" s="112"/>
      <c r="AX50" s="110">
        <v>10</v>
      </c>
      <c r="AY50" s="111"/>
      <c r="AZ50" s="111"/>
      <c r="BA50" s="112"/>
      <c r="BB50" s="110">
        <v>11</v>
      </c>
      <c r="BC50" s="111"/>
      <c r="BD50" s="111"/>
      <c r="BE50" s="112"/>
      <c r="BF50" s="110">
        <v>12</v>
      </c>
      <c r="BG50" s="111"/>
      <c r="BH50" s="111"/>
      <c r="BI50" s="112"/>
      <c r="BJ50" s="110">
        <v>13</v>
      </c>
      <c r="BK50" s="111"/>
      <c r="BL50" s="111"/>
      <c r="BM50" s="112"/>
    </row>
    <row r="51" spans="1:65" s="5" customFormat="1">
      <c r="A51" s="15">
        <v>1</v>
      </c>
      <c r="B51" s="107" t="s">
        <v>22</v>
      </c>
      <c r="C51" s="108"/>
      <c r="D51" s="108"/>
      <c r="E51" s="108"/>
      <c r="F51" s="108"/>
      <c r="G51" s="108"/>
      <c r="H51" s="108"/>
      <c r="I51" s="108"/>
      <c r="J51" s="108"/>
      <c r="K51" s="108"/>
      <c r="L51" s="108"/>
      <c r="M51" s="108"/>
      <c r="N51" s="109"/>
      <c r="O51" s="100" t="s">
        <v>20</v>
      </c>
      <c r="P51" s="100"/>
      <c r="Q51" s="100"/>
      <c r="R51" s="100"/>
      <c r="S51" s="100"/>
      <c r="T51" s="106" t="s">
        <v>20</v>
      </c>
      <c r="U51" s="106"/>
      <c r="V51" s="106"/>
      <c r="W51" s="106"/>
      <c r="X51" s="106"/>
      <c r="Y51" s="106"/>
      <c r="Z51" s="106"/>
      <c r="AA51" s="106"/>
      <c r="AB51" s="106"/>
      <c r="AC51" s="106"/>
      <c r="AD51" s="110"/>
      <c r="AE51" s="111"/>
      <c r="AF51" s="111"/>
      <c r="AG51" s="112"/>
      <c r="AH51" s="110"/>
      <c r="AI51" s="111"/>
      <c r="AJ51" s="111"/>
      <c r="AK51" s="112"/>
      <c r="AL51" s="110"/>
      <c r="AM51" s="111"/>
      <c r="AN51" s="111"/>
      <c r="AO51" s="112"/>
      <c r="AP51" s="110"/>
      <c r="AQ51" s="111"/>
      <c r="AR51" s="111"/>
      <c r="AS51" s="112"/>
      <c r="AT51" s="110"/>
      <c r="AU51" s="111"/>
      <c r="AV51" s="111"/>
      <c r="AW51" s="112"/>
      <c r="AX51" s="110"/>
      <c r="AY51" s="111"/>
      <c r="AZ51" s="111"/>
      <c r="BA51" s="112"/>
      <c r="BB51" s="110"/>
      <c r="BC51" s="111"/>
      <c r="BD51" s="111"/>
      <c r="BE51" s="112"/>
      <c r="BF51" s="110"/>
      <c r="BG51" s="111"/>
      <c r="BH51" s="111"/>
      <c r="BI51" s="112"/>
      <c r="BJ51" s="110"/>
      <c r="BK51" s="111"/>
      <c r="BL51" s="111"/>
      <c r="BM51" s="112"/>
    </row>
    <row r="52" spans="1:65" ht="41.25" customHeight="1">
      <c r="A52" s="26"/>
      <c r="B52" s="70" t="s">
        <v>42</v>
      </c>
      <c r="C52" s="71"/>
      <c r="D52" s="71"/>
      <c r="E52" s="71"/>
      <c r="F52" s="71"/>
      <c r="G52" s="71"/>
      <c r="H52" s="71"/>
      <c r="I52" s="71"/>
      <c r="J52" s="71"/>
      <c r="K52" s="71"/>
      <c r="L52" s="71"/>
      <c r="M52" s="71"/>
      <c r="N52" s="72"/>
      <c r="O52" s="88" t="s">
        <v>24</v>
      </c>
      <c r="P52" s="88"/>
      <c r="Q52" s="88"/>
      <c r="R52" s="88"/>
      <c r="S52" s="88"/>
      <c r="T52" s="213" t="s">
        <v>274</v>
      </c>
      <c r="U52" s="214"/>
      <c r="V52" s="214"/>
      <c r="W52" s="214"/>
      <c r="X52" s="214"/>
      <c r="Y52" s="214"/>
      <c r="Z52" s="214"/>
      <c r="AA52" s="214"/>
      <c r="AB52" s="214"/>
      <c r="AC52" s="215"/>
      <c r="AD52" s="83">
        <v>1</v>
      </c>
      <c r="AE52" s="84"/>
      <c r="AF52" s="84"/>
      <c r="AG52" s="85"/>
      <c r="AH52" s="83"/>
      <c r="AI52" s="84"/>
      <c r="AJ52" s="84"/>
      <c r="AK52" s="85"/>
      <c r="AL52" s="83">
        <f>SUM(AD52:AK52)</f>
        <v>1</v>
      </c>
      <c r="AM52" s="84"/>
      <c r="AN52" s="84"/>
      <c r="AO52" s="85"/>
      <c r="AP52" s="83">
        <v>1</v>
      </c>
      <c r="AQ52" s="84"/>
      <c r="AR52" s="84"/>
      <c r="AS52" s="85"/>
      <c r="AT52" s="83"/>
      <c r="AU52" s="84"/>
      <c r="AV52" s="84"/>
      <c r="AW52" s="85"/>
      <c r="AX52" s="83">
        <f>SUM(AP52:AW52)</f>
        <v>1</v>
      </c>
      <c r="AY52" s="84"/>
      <c r="AZ52" s="84"/>
      <c r="BA52" s="85"/>
      <c r="BB52" s="83">
        <f>AP52-AD52</f>
        <v>0</v>
      </c>
      <c r="BC52" s="84"/>
      <c r="BD52" s="84"/>
      <c r="BE52" s="85"/>
      <c r="BF52" s="83">
        <f t="shared" ref="BF52:BF74" si="0">AT52-AH52</f>
        <v>0</v>
      </c>
      <c r="BG52" s="84"/>
      <c r="BH52" s="84"/>
      <c r="BI52" s="85"/>
      <c r="BJ52" s="83">
        <f t="shared" ref="BJ52:BJ74" si="1">AX52-AL52</f>
        <v>0</v>
      </c>
      <c r="BK52" s="84"/>
      <c r="BL52" s="84"/>
      <c r="BM52" s="85"/>
    </row>
    <row r="53" spans="1:65" ht="57" customHeight="1">
      <c r="A53" s="26"/>
      <c r="B53" s="203" t="s">
        <v>213</v>
      </c>
      <c r="C53" s="204"/>
      <c r="D53" s="204"/>
      <c r="E53" s="204"/>
      <c r="F53" s="204"/>
      <c r="G53" s="204"/>
      <c r="H53" s="204"/>
      <c r="I53" s="204"/>
      <c r="J53" s="204"/>
      <c r="K53" s="204"/>
      <c r="L53" s="204"/>
      <c r="M53" s="204"/>
      <c r="N53" s="205"/>
      <c r="O53" s="88" t="s">
        <v>24</v>
      </c>
      <c r="P53" s="88"/>
      <c r="Q53" s="88"/>
      <c r="R53" s="88"/>
      <c r="S53" s="88"/>
      <c r="T53" s="197" t="s">
        <v>58</v>
      </c>
      <c r="U53" s="198"/>
      <c r="V53" s="198"/>
      <c r="W53" s="198"/>
      <c r="X53" s="198"/>
      <c r="Y53" s="198"/>
      <c r="Z53" s="198"/>
      <c r="AA53" s="198"/>
      <c r="AB53" s="198"/>
      <c r="AC53" s="199"/>
      <c r="AD53" s="83">
        <v>579</v>
      </c>
      <c r="AE53" s="84"/>
      <c r="AF53" s="84"/>
      <c r="AG53" s="85"/>
      <c r="AH53" s="83"/>
      <c r="AI53" s="84"/>
      <c r="AJ53" s="84"/>
      <c r="AK53" s="85"/>
      <c r="AL53" s="83">
        <f t="shared" ref="AL53" si="2">AL54+AL55</f>
        <v>301</v>
      </c>
      <c r="AM53" s="84"/>
      <c r="AN53" s="84"/>
      <c r="AO53" s="85"/>
      <c r="AP53" s="83">
        <v>576</v>
      </c>
      <c r="AQ53" s="84"/>
      <c r="AR53" s="84"/>
      <c r="AS53" s="85"/>
      <c r="AT53" s="83"/>
      <c r="AU53" s="84"/>
      <c r="AV53" s="84"/>
      <c r="AW53" s="85"/>
      <c r="AX53" s="83">
        <f>AP53</f>
        <v>576</v>
      </c>
      <c r="AY53" s="84"/>
      <c r="AZ53" s="84"/>
      <c r="BA53" s="85"/>
      <c r="BB53" s="83">
        <f>AP53-AD53</f>
        <v>-3</v>
      </c>
      <c r="BC53" s="84"/>
      <c r="BD53" s="84"/>
      <c r="BE53" s="85"/>
      <c r="BF53" s="83">
        <f t="shared" ref="BF53:BF54" si="3">AT53-AH53</f>
        <v>0</v>
      </c>
      <c r="BG53" s="84"/>
      <c r="BH53" s="84"/>
      <c r="BI53" s="85"/>
      <c r="BJ53" s="83">
        <f t="shared" ref="BJ53:BJ54" si="4">AX53-AL53</f>
        <v>275</v>
      </c>
      <c r="BK53" s="84"/>
      <c r="BL53" s="84"/>
      <c r="BM53" s="85"/>
    </row>
    <row r="54" spans="1:65" ht="36" customHeight="1">
      <c r="A54" s="26"/>
      <c r="B54" s="203" t="s">
        <v>214</v>
      </c>
      <c r="C54" s="204"/>
      <c r="D54" s="204"/>
      <c r="E54" s="204"/>
      <c r="F54" s="204"/>
      <c r="G54" s="204"/>
      <c r="H54" s="204"/>
      <c r="I54" s="204"/>
      <c r="J54" s="204"/>
      <c r="K54" s="204"/>
      <c r="L54" s="204"/>
      <c r="M54" s="204"/>
      <c r="N54" s="205"/>
      <c r="O54" s="88" t="s">
        <v>24</v>
      </c>
      <c r="P54" s="88"/>
      <c r="Q54" s="88"/>
      <c r="R54" s="88"/>
      <c r="S54" s="88"/>
      <c r="T54" s="197" t="s">
        <v>58</v>
      </c>
      <c r="U54" s="198"/>
      <c r="V54" s="198"/>
      <c r="W54" s="198"/>
      <c r="X54" s="198"/>
      <c r="Y54" s="198"/>
      <c r="Z54" s="198"/>
      <c r="AA54" s="198"/>
      <c r="AB54" s="198"/>
      <c r="AC54" s="199"/>
      <c r="AD54" s="83">
        <v>126</v>
      </c>
      <c r="AE54" s="84"/>
      <c r="AF54" s="84"/>
      <c r="AG54" s="85"/>
      <c r="AH54" s="83"/>
      <c r="AI54" s="84"/>
      <c r="AJ54" s="84"/>
      <c r="AK54" s="85"/>
      <c r="AL54" s="83">
        <f>SUM(AD54:AK54)</f>
        <v>126</v>
      </c>
      <c r="AM54" s="84"/>
      <c r="AN54" s="84"/>
      <c r="AO54" s="85"/>
      <c r="AP54" s="83">
        <v>131.25</v>
      </c>
      <c r="AQ54" s="84"/>
      <c r="AR54" s="84"/>
      <c r="AS54" s="85"/>
      <c r="AT54" s="83"/>
      <c r="AU54" s="84"/>
      <c r="AV54" s="84"/>
      <c r="AW54" s="85"/>
      <c r="AX54" s="83">
        <f t="shared" ref="AX54:AX56" si="5">AP54</f>
        <v>131.25</v>
      </c>
      <c r="AY54" s="84"/>
      <c r="AZ54" s="84"/>
      <c r="BA54" s="85"/>
      <c r="BB54" s="83">
        <f>AP54-AD54</f>
        <v>5.25</v>
      </c>
      <c r="BC54" s="84"/>
      <c r="BD54" s="84"/>
      <c r="BE54" s="85"/>
      <c r="BF54" s="83">
        <f t="shared" si="3"/>
        <v>0</v>
      </c>
      <c r="BG54" s="84"/>
      <c r="BH54" s="84"/>
      <c r="BI54" s="85"/>
      <c r="BJ54" s="83">
        <f t="shared" si="4"/>
        <v>5.25</v>
      </c>
      <c r="BK54" s="84"/>
      <c r="BL54" s="84"/>
      <c r="BM54" s="85"/>
    </row>
    <row r="55" spans="1:65" ht="31.5" customHeight="1">
      <c r="A55" s="26"/>
      <c r="B55" s="70" t="s">
        <v>97</v>
      </c>
      <c r="C55" s="71"/>
      <c r="D55" s="71"/>
      <c r="E55" s="71"/>
      <c r="F55" s="71"/>
      <c r="G55" s="71"/>
      <c r="H55" s="71"/>
      <c r="I55" s="71"/>
      <c r="J55" s="71"/>
      <c r="K55" s="71"/>
      <c r="L55" s="71"/>
      <c r="M55" s="71"/>
      <c r="N55" s="72"/>
      <c r="O55" s="88" t="s">
        <v>24</v>
      </c>
      <c r="P55" s="88"/>
      <c r="Q55" s="88"/>
      <c r="R55" s="88"/>
      <c r="S55" s="88"/>
      <c r="T55" s="200" t="s">
        <v>203</v>
      </c>
      <c r="U55" s="201"/>
      <c r="V55" s="201"/>
      <c r="W55" s="201"/>
      <c r="X55" s="201"/>
      <c r="Y55" s="201"/>
      <c r="Z55" s="201"/>
      <c r="AA55" s="201"/>
      <c r="AB55" s="201"/>
      <c r="AC55" s="202"/>
      <c r="AD55" s="83">
        <v>175</v>
      </c>
      <c r="AE55" s="84"/>
      <c r="AF55" s="84"/>
      <c r="AG55" s="85"/>
      <c r="AH55" s="83"/>
      <c r="AI55" s="84"/>
      <c r="AJ55" s="84"/>
      <c r="AK55" s="85"/>
      <c r="AL55" s="83">
        <f>SUM(AD55:AK55)</f>
        <v>175</v>
      </c>
      <c r="AM55" s="84"/>
      <c r="AN55" s="84"/>
      <c r="AO55" s="85"/>
      <c r="AP55" s="83">
        <v>175</v>
      </c>
      <c r="AQ55" s="84"/>
      <c r="AR55" s="84"/>
      <c r="AS55" s="85"/>
      <c r="AT55" s="83"/>
      <c r="AU55" s="84"/>
      <c r="AV55" s="84"/>
      <c r="AW55" s="85"/>
      <c r="AX55" s="83">
        <f t="shared" si="5"/>
        <v>175</v>
      </c>
      <c r="AY55" s="84"/>
      <c r="AZ55" s="84"/>
      <c r="BA55" s="85"/>
      <c r="BB55" s="83">
        <f>AP55-AD55</f>
        <v>0</v>
      </c>
      <c r="BC55" s="84"/>
      <c r="BD55" s="84"/>
      <c r="BE55" s="85"/>
      <c r="BF55" s="83">
        <f t="shared" ref="BF55" si="6">AT55-AH55</f>
        <v>0</v>
      </c>
      <c r="BG55" s="84"/>
      <c r="BH55" s="84"/>
      <c r="BI55" s="85"/>
      <c r="BJ55" s="83">
        <f t="shared" ref="BJ55" si="7">AX55-AL55</f>
        <v>0</v>
      </c>
      <c r="BK55" s="84"/>
      <c r="BL55" s="84"/>
      <c r="BM55" s="85"/>
    </row>
    <row r="56" spans="1:65" ht="19.5" customHeight="1">
      <c r="A56" s="26"/>
      <c r="B56" s="70" t="s">
        <v>215</v>
      </c>
      <c r="C56" s="71"/>
      <c r="D56" s="71"/>
      <c r="E56" s="71"/>
      <c r="F56" s="71"/>
      <c r="G56" s="71"/>
      <c r="H56" s="71"/>
      <c r="I56" s="71"/>
      <c r="J56" s="71"/>
      <c r="K56" s="71"/>
      <c r="L56" s="71"/>
      <c r="M56" s="71"/>
      <c r="N56" s="72"/>
      <c r="O56" s="88" t="s">
        <v>24</v>
      </c>
      <c r="P56" s="88"/>
      <c r="Q56" s="88"/>
      <c r="R56" s="88"/>
      <c r="S56" s="88"/>
      <c r="T56" s="200" t="s">
        <v>203</v>
      </c>
      <c r="U56" s="201"/>
      <c r="V56" s="201"/>
      <c r="W56" s="201"/>
      <c r="X56" s="201"/>
      <c r="Y56" s="201"/>
      <c r="Z56" s="201"/>
      <c r="AA56" s="201"/>
      <c r="AB56" s="201"/>
      <c r="AC56" s="202"/>
      <c r="AD56" s="83">
        <v>46</v>
      </c>
      <c r="AE56" s="84"/>
      <c r="AF56" s="84"/>
      <c r="AG56" s="85"/>
      <c r="AH56" s="83"/>
      <c r="AI56" s="84"/>
      <c r="AJ56" s="84"/>
      <c r="AK56" s="85"/>
      <c r="AL56" s="83">
        <f t="shared" ref="AL56:AL74" si="8">SUM(AD56:AK56)</f>
        <v>46</v>
      </c>
      <c r="AM56" s="84"/>
      <c r="AN56" s="84"/>
      <c r="AO56" s="85"/>
      <c r="AP56" s="83">
        <v>46</v>
      </c>
      <c r="AQ56" s="84"/>
      <c r="AR56" s="84"/>
      <c r="AS56" s="85"/>
      <c r="AT56" s="83"/>
      <c r="AU56" s="84"/>
      <c r="AV56" s="84"/>
      <c r="AW56" s="85"/>
      <c r="AX56" s="83">
        <f t="shared" si="5"/>
        <v>46</v>
      </c>
      <c r="AY56" s="84"/>
      <c r="AZ56" s="84"/>
      <c r="BA56" s="85"/>
      <c r="BB56" s="83">
        <f t="shared" ref="BB56:BB74" si="9">AP56-AD56</f>
        <v>0</v>
      </c>
      <c r="BC56" s="84"/>
      <c r="BD56" s="84"/>
      <c r="BE56" s="85"/>
      <c r="BF56" s="83">
        <f t="shared" si="0"/>
        <v>0</v>
      </c>
      <c r="BG56" s="84"/>
      <c r="BH56" s="84"/>
      <c r="BI56" s="85"/>
      <c r="BJ56" s="83">
        <f t="shared" si="1"/>
        <v>0</v>
      </c>
      <c r="BK56" s="84"/>
      <c r="BL56" s="84"/>
      <c r="BM56" s="85"/>
    </row>
    <row r="57" spans="1:65" ht="12.75" customHeight="1">
      <c r="A57" s="175" t="s">
        <v>204</v>
      </c>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7"/>
    </row>
    <row r="58" spans="1:65" ht="12.75" customHeight="1">
      <c r="A58" s="17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7"/>
    </row>
    <row r="59" spans="1:65" s="5" customFormat="1">
      <c r="A59" s="15">
        <v>2</v>
      </c>
      <c r="B59" s="107" t="s">
        <v>28</v>
      </c>
      <c r="C59" s="108"/>
      <c r="D59" s="108"/>
      <c r="E59" s="108"/>
      <c r="F59" s="108"/>
      <c r="G59" s="108"/>
      <c r="H59" s="108"/>
      <c r="I59" s="108"/>
      <c r="J59" s="108"/>
      <c r="K59" s="108"/>
      <c r="L59" s="108"/>
      <c r="M59" s="108"/>
      <c r="N59" s="109"/>
      <c r="O59" s="100" t="s">
        <v>20</v>
      </c>
      <c r="P59" s="100"/>
      <c r="Q59" s="100"/>
      <c r="R59" s="100"/>
      <c r="S59" s="100"/>
      <c r="T59" s="107" t="s">
        <v>20</v>
      </c>
      <c r="U59" s="108"/>
      <c r="V59" s="108"/>
      <c r="W59" s="108"/>
      <c r="X59" s="108"/>
      <c r="Y59" s="108"/>
      <c r="Z59" s="108"/>
      <c r="AA59" s="108"/>
      <c r="AB59" s="108"/>
      <c r="AC59" s="109"/>
      <c r="AD59" s="83"/>
      <c r="AE59" s="84"/>
      <c r="AF59" s="84"/>
      <c r="AG59" s="85"/>
      <c r="AH59" s="83"/>
      <c r="AI59" s="84"/>
      <c r="AJ59" s="84"/>
      <c r="AK59" s="85"/>
      <c r="AL59" s="83"/>
      <c r="AM59" s="84"/>
      <c r="AN59" s="84"/>
      <c r="AO59" s="85"/>
      <c r="AP59" s="83"/>
      <c r="AQ59" s="84"/>
      <c r="AR59" s="84"/>
      <c r="AS59" s="85"/>
      <c r="AT59" s="83"/>
      <c r="AU59" s="84"/>
      <c r="AV59" s="84"/>
      <c r="AW59" s="85"/>
      <c r="AX59" s="83"/>
      <c r="AY59" s="84"/>
      <c r="AZ59" s="84"/>
      <c r="BA59" s="85"/>
      <c r="BB59" s="83"/>
      <c r="BC59" s="84"/>
      <c r="BD59" s="84"/>
      <c r="BE59" s="85"/>
      <c r="BF59" s="83"/>
      <c r="BG59" s="84"/>
      <c r="BH59" s="84"/>
      <c r="BI59" s="85"/>
      <c r="BJ59" s="83"/>
      <c r="BK59" s="84"/>
      <c r="BL59" s="84"/>
      <c r="BM59" s="85"/>
    </row>
    <row r="60" spans="1:65" ht="27.75" customHeight="1">
      <c r="A60" s="26"/>
      <c r="B60" s="70" t="s">
        <v>275</v>
      </c>
      <c r="C60" s="71"/>
      <c r="D60" s="71"/>
      <c r="E60" s="71"/>
      <c r="F60" s="71"/>
      <c r="G60" s="71"/>
      <c r="H60" s="71"/>
      <c r="I60" s="71"/>
      <c r="J60" s="71"/>
      <c r="K60" s="71"/>
      <c r="L60" s="71"/>
      <c r="M60" s="71"/>
      <c r="N60" s="72"/>
      <c r="O60" s="88" t="s">
        <v>276</v>
      </c>
      <c r="P60" s="88"/>
      <c r="Q60" s="88"/>
      <c r="R60" s="88"/>
      <c r="S60" s="88"/>
      <c r="T60" s="200" t="s">
        <v>203</v>
      </c>
      <c r="U60" s="201"/>
      <c r="V60" s="201"/>
      <c r="W60" s="201"/>
      <c r="X60" s="201"/>
      <c r="Y60" s="201"/>
      <c r="Z60" s="201"/>
      <c r="AA60" s="201"/>
      <c r="AB60" s="201"/>
      <c r="AC60" s="202"/>
      <c r="AD60" s="83">
        <v>49.15</v>
      </c>
      <c r="AE60" s="84"/>
      <c r="AF60" s="84"/>
      <c r="AG60" s="85"/>
      <c r="AH60" s="83"/>
      <c r="AI60" s="84"/>
      <c r="AJ60" s="84"/>
      <c r="AK60" s="85"/>
      <c r="AL60" s="83">
        <f t="shared" si="8"/>
        <v>49.15</v>
      </c>
      <c r="AM60" s="84"/>
      <c r="AN60" s="84"/>
      <c r="AO60" s="85"/>
      <c r="AP60" s="83">
        <v>33.700000000000003</v>
      </c>
      <c r="AQ60" s="84"/>
      <c r="AR60" s="84"/>
      <c r="AS60" s="85"/>
      <c r="AT60" s="83"/>
      <c r="AU60" s="84"/>
      <c r="AV60" s="84"/>
      <c r="AW60" s="85"/>
      <c r="AX60" s="83">
        <f>SUM(AP60:AW60)</f>
        <v>33.700000000000003</v>
      </c>
      <c r="AY60" s="84"/>
      <c r="AZ60" s="84"/>
      <c r="BA60" s="85"/>
      <c r="BB60" s="83">
        <f t="shared" si="9"/>
        <v>-15.449999999999996</v>
      </c>
      <c r="BC60" s="84"/>
      <c r="BD60" s="84"/>
      <c r="BE60" s="85"/>
      <c r="BF60" s="83">
        <f t="shared" si="0"/>
        <v>0</v>
      </c>
      <c r="BG60" s="84"/>
      <c r="BH60" s="84"/>
      <c r="BI60" s="85"/>
      <c r="BJ60" s="83">
        <f t="shared" si="1"/>
        <v>-15.449999999999996</v>
      </c>
      <c r="BK60" s="84"/>
      <c r="BL60" s="84"/>
      <c r="BM60" s="85"/>
    </row>
    <row r="61" spans="1:65" ht="17.25" customHeight="1">
      <c r="A61" s="26"/>
      <c r="B61" s="70" t="s">
        <v>277</v>
      </c>
      <c r="C61" s="71"/>
      <c r="D61" s="71"/>
      <c r="E61" s="71"/>
      <c r="F61" s="71"/>
      <c r="G61" s="71"/>
      <c r="H61" s="71"/>
      <c r="I61" s="71"/>
      <c r="J61" s="71"/>
      <c r="K61" s="71"/>
      <c r="L61" s="71"/>
      <c r="M61" s="71"/>
      <c r="N61" s="72"/>
      <c r="O61" s="88" t="s">
        <v>24</v>
      </c>
      <c r="P61" s="88"/>
      <c r="Q61" s="88"/>
      <c r="R61" s="88"/>
      <c r="S61" s="88"/>
      <c r="T61" s="70" t="s">
        <v>40</v>
      </c>
      <c r="U61" s="71"/>
      <c r="V61" s="71"/>
      <c r="W61" s="71"/>
      <c r="X61" s="71"/>
      <c r="Y61" s="71"/>
      <c r="Z61" s="71"/>
      <c r="AA61" s="71"/>
      <c r="AB61" s="71"/>
      <c r="AC61" s="72"/>
      <c r="AD61" s="83">
        <v>2680</v>
      </c>
      <c r="AE61" s="84"/>
      <c r="AF61" s="84"/>
      <c r="AG61" s="85"/>
      <c r="AH61" s="83"/>
      <c r="AI61" s="84"/>
      <c r="AJ61" s="84"/>
      <c r="AK61" s="85"/>
      <c r="AL61" s="83">
        <f t="shared" si="8"/>
        <v>2680</v>
      </c>
      <c r="AM61" s="84"/>
      <c r="AN61" s="84"/>
      <c r="AO61" s="85"/>
      <c r="AP61" s="83">
        <v>2607</v>
      </c>
      <c r="AQ61" s="84"/>
      <c r="AR61" s="84"/>
      <c r="AS61" s="85"/>
      <c r="AT61" s="83"/>
      <c r="AU61" s="84"/>
      <c r="AV61" s="84"/>
      <c r="AW61" s="85"/>
      <c r="AX61" s="83">
        <f>SUM(AP61:AW61)</f>
        <v>2607</v>
      </c>
      <c r="AY61" s="84"/>
      <c r="AZ61" s="84"/>
      <c r="BA61" s="85"/>
      <c r="BB61" s="83">
        <f t="shared" si="9"/>
        <v>-73</v>
      </c>
      <c r="BC61" s="84"/>
      <c r="BD61" s="84"/>
      <c r="BE61" s="85"/>
      <c r="BF61" s="83">
        <f t="shared" si="0"/>
        <v>0</v>
      </c>
      <c r="BG61" s="84"/>
      <c r="BH61" s="84"/>
      <c r="BI61" s="85"/>
      <c r="BJ61" s="83">
        <f t="shared" si="1"/>
        <v>-73</v>
      </c>
      <c r="BK61" s="84"/>
      <c r="BL61" s="84"/>
      <c r="BM61" s="85"/>
    </row>
    <row r="62" spans="1:65" ht="18" customHeight="1">
      <c r="A62" s="26"/>
      <c r="B62" s="70" t="s">
        <v>98</v>
      </c>
      <c r="C62" s="71"/>
      <c r="D62" s="71"/>
      <c r="E62" s="71"/>
      <c r="F62" s="71"/>
      <c r="G62" s="71"/>
      <c r="H62" s="71"/>
      <c r="I62" s="71"/>
      <c r="J62" s="71"/>
      <c r="K62" s="71"/>
      <c r="L62" s="71"/>
      <c r="M62" s="71"/>
      <c r="N62" s="72"/>
      <c r="O62" s="88" t="s">
        <v>24</v>
      </c>
      <c r="P62" s="88"/>
      <c r="Q62" s="88"/>
      <c r="R62" s="88"/>
      <c r="S62" s="88"/>
      <c r="T62" s="70" t="s">
        <v>40</v>
      </c>
      <c r="U62" s="71"/>
      <c r="V62" s="71"/>
      <c r="W62" s="71"/>
      <c r="X62" s="71"/>
      <c r="Y62" s="71"/>
      <c r="Z62" s="71"/>
      <c r="AA62" s="71"/>
      <c r="AB62" s="71"/>
      <c r="AC62" s="72"/>
      <c r="AD62" s="83">
        <v>2640</v>
      </c>
      <c r="AE62" s="84"/>
      <c r="AF62" s="84"/>
      <c r="AG62" s="85"/>
      <c r="AH62" s="83"/>
      <c r="AI62" s="84"/>
      <c r="AJ62" s="84"/>
      <c r="AK62" s="85"/>
      <c r="AL62" s="83">
        <f t="shared" si="8"/>
        <v>2640</v>
      </c>
      <c r="AM62" s="84"/>
      <c r="AN62" s="84"/>
      <c r="AO62" s="85"/>
      <c r="AP62" s="83">
        <v>2561</v>
      </c>
      <c r="AQ62" s="84"/>
      <c r="AR62" s="84"/>
      <c r="AS62" s="85"/>
      <c r="AT62" s="83"/>
      <c r="AU62" s="84"/>
      <c r="AV62" s="84"/>
      <c r="AW62" s="85"/>
      <c r="AX62" s="83">
        <f>SUM(AP62:AW62)</f>
        <v>2561</v>
      </c>
      <c r="AY62" s="84"/>
      <c r="AZ62" s="84"/>
      <c r="BA62" s="85"/>
      <c r="BB62" s="83">
        <f t="shared" si="9"/>
        <v>-79</v>
      </c>
      <c r="BC62" s="84"/>
      <c r="BD62" s="84"/>
      <c r="BE62" s="85"/>
      <c r="BF62" s="83">
        <f t="shared" si="0"/>
        <v>0</v>
      </c>
      <c r="BG62" s="84"/>
      <c r="BH62" s="84"/>
      <c r="BI62" s="85"/>
      <c r="BJ62" s="83">
        <f t="shared" si="1"/>
        <v>-79</v>
      </c>
      <c r="BK62" s="84"/>
      <c r="BL62" s="84"/>
      <c r="BM62" s="85"/>
    </row>
    <row r="63" spans="1:65" ht="17.25" customHeight="1">
      <c r="A63" s="26"/>
      <c r="B63" s="70" t="s">
        <v>137</v>
      </c>
      <c r="C63" s="71"/>
      <c r="D63" s="71"/>
      <c r="E63" s="71"/>
      <c r="F63" s="71"/>
      <c r="G63" s="71"/>
      <c r="H63" s="71"/>
      <c r="I63" s="71"/>
      <c r="J63" s="71"/>
      <c r="K63" s="71"/>
      <c r="L63" s="71"/>
      <c r="M63" s="71"/>
      <c r="N63" s="72"/>
      <c r="O63" s="88" t="s">
        <v>24</v>
      </c>
      <c r="P63" s="88"/>
      <c r="Q63" s="88"/>
      <c r="R63" s="88"/>
      <c r="S63" s="88"/>
      <c r="T63" s="70" t="s">
        <v>40</v>
      </c>
      <c r="U63" s="71"/>
      <c r="V63" s="71"/>
      <c r="W63" s="71"/>
      <c r="X63" s="71"/>
      <c r="Y63" s="71"/>
      <c r="Z63" s="71"/>
      <c r="AA63" s="71"/>
      <c r="AB63" s="71"/>
      <c r="AC63" s="72"/>
      <c r="AD63" s="83">
        <v>252200</v>
      </c>
      <c r="AE63" s="84"/>
      <c r="AF63" s="84"/>
      <c r="AG63" s="85"/>
      <c r="AH63" s="83"/>
      <c r="AI63" s="84"/>
      <c r="AJ63" s="84"/>
      <c r="AK63" s="85"/>
      <c r="AL63" s="83">
        <f t="shared" si="8"/>
        <v>252200</v>
      </c>
      <c r="AM63" s="84"/>
      <c r="AN63" s="84"/>
      <c r="AO63" s="85"/>
      <c r="AP63" s="83">
        <v>129359</v>
      </c>
      <c r="AQ63" s="84"/>
      <c r="AR63" s="84"/>
      <c r="AS63" s="85"/>
      <c r="AT63" s="83"/>
      <c r="AU63" s="84"/>
      <c r="AV63" s="84"/>
      <c r="AW63" s="85"/>
      <c r="AX63" s="83">
        <f>SUM(AP63:AW63)</f>
        <v>129359</v>
      </c>
      <c r="AY63" s="84"/>
      <c r="AZ63" s="84"/>
      <c r="BA63" s="85"/>
      <c r="BB63" s="83">
        <f t="shared" si="9"/>
        <v>-122841</v>
      </c>
      <c r="BC63" s="84"/>
      <c r="BD63" s="84"/>
      <c r="BE63" s="85"/>
      <c r="BF63" s="83">
        <f t="shared" si="0"/>
        <v>0</v>
      </c>
      <c r="BG63" s="84"/>
      <c r="BH63" s="84"/>
      <c r="BI63" s="85"/>
      <c r="BJ63" s="83">
        <f t="shared" si="1"/>
        <v>-122841</v>
      </c>
      <c r="BK63" s="84"/>
      <c r="BL63" s="84"/>
      <c r="BM63" s="85"/>
    </row>
    <row r="64" spans="1:65" ht="22.5" customHeight="1">
      <c r="A64" s="175" t="s">
        <v>284</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7"/>
    </row>
    <row r="65" spans="1:65" s="5" customFormat="1" ht="16.5" customHeight="1">
      <c r="A65" s="15">
        <v>3</v>
      </c>
      <c r="B65" s="107" t="s">
        <v>31</v>
      </c>
      <c r="C65" s="108"/>
      <c r="D65" s="108"/>
      <c r="E65" s="108"/>
      <c r="F65" s="108"/>
      <c r="G65" s="108"/>
      <c r="H65" s="108"/>
      <c r="I65" s="108"/>
      <c r="J65" s="108"/>
      <c r="K65" s="108"/>
      <c r="L65" s="108"/>
      <c r="M65" s="108"/>
      <c r="N65" s="109"/>
      <c r="O65" s="100" t="s">
        <v>20</v>
      </c>
      <c r="P65" s="100"/>
      <c r="Q65" s="100"/>
      <c r="R65" s="100"/>
      <c r="S65" s="100"/>
      <c r="T65" s="107" t="s">
        <v>20</v>
      </c>
      <c r="U65" s="108"/>
      <c r="V65" s="108"/>
      <c r="W65" s="108"/>
      <c r="X65" s="108"/>
      <c r="Y65" s="108"/>
      <c r="Z65" s="108"/>
      <c r="AA65" s="108"/>
      <c r="AB65" s="108"/>
      <c r="AC65" s="109"/>
      <c r="AD65" s="83"/>
      <c r="AE65" s="84"/>
      <c r="AF65" s="84"/>
      <c r="AG65" s="85"/>
      <c r="AH65" s="83"/>
      <c r="AI65" s="84"/>
      <c r="AJ65" s="84"/>
      <c r="AK65" s="85"/>
      <c r="AL65" s="83"/>
      <c r="AM65" s="84"/>
      <c r="AN65" s="84"/>
      <c r="AO65" s="85"/>
      <c r="AP65" s="83"/>
      <c r="AQ65" s="84"/>
      <c r="AR65" s="84"/>
      <c r="AS65" s="85"/>
      <c r="AT65" s="83"/>
      <c r="AU65" s="84"/>
      <c r="AV65" s="84"/>
      <c r="AW65" s="85"/>
      <c r="AX65" s="83"/>
      <c r="AY65" s="84"/>
      <c r="AZ65" s="84"/>
      <c r="BA65" s="85"/>
      <c r="BB65" s="83"/>
      <c r="BC65" s="84"/>
      <c r="BD65" s="84"/>
      <c r="BE65" s="85"/>
      <c r="BF65" s="83"/>
      <c r="BG65" s="84"/>
      <c r="BH65" s="84"/>
      <c r="BI65" s="85"/>
      <c r="BJ65" s="83"/>
      <c r="BK65" s="84"/>
      <c r="BL65" s="84"/>
      <c r="BM65" s="85"/>
    </row>
    <row r="66" spans="1:65" ht="30.75" customHeight="1">
      <c r="A66" s="26"/>
      <c r="B66" s="210" t="s">
        <v>278</v>
      </c>
      <c r="C66" s="211"/>
      <c r="D66" s="211"/>
      <c r="E66" s="211"/>
      <c r="F66" s="211"/>
      <c r="G66" s="211"/>
      <c r="H66" s="211"/>
      <c r="I66" s="211"/>
      <c r="J66" s="211"/>
      <c r="K66" s="211"/>
      <c r="L66" s="211"/>
      <c r="M66" s="211"/>
      <c r="N66" s="212"/>
      <c r="O66" s="88" t="s">
        <v>35</v>
      </c>
      <c r="P66" s="88"/>
      <c r="Q66" s="88"/>
      <c r="R66" s="88"/>
      <c r="S66" s="88"/>
      <c r="T66" s="70" t="s">
        <v>40</v>
      </c>
      <c r="U66" s="71"/>
      <c r="V66" s="71"/>
      <c r="W66" s="71"/>
      <c r="X66" s="71"/>
      <c r="Y66" s="71"/>
      <c r="Z66" s="71"/>
      <c r="AA66" s="71"/>
      <c r="AB66" s="71"/>
      <c r="AC66" s="72"/>
      <c r="AD66" s="83">
        <v>3.2</v>
      </c>
      <c r="AE66" s="84"/>
      <c r="AF66" s="84"/>
      <c r="AG66" s="85"/>
      <c r="AH66" s="83"/>
      <c r="AI66" s="84"/>
      <c r="AJ66" s="84"/>
      <c r="AK66" s="85"/>
      <c r="AL66" s="83">
        <f t="shared" si="8"/>
        <v>3.2</v>
      </c>
      <c r="AM66" s="84"/>
      <c r="AN66" s="84"/>
      <c r="AO66" s="85"/>
      <c r="AP66" s="83">
        <v>6.4</v>
      </c>
      <c r="AQ66" s="84"/>
      <c r="AR66" s="84"/>
      <c r="AS66" s="85"/>
      <c r="AT66" s="83"/>
      <c r="AU66" s="84"/>
      <c r="AV66" s="84"/>
      <c r="AW66" s="85"/>
      <c r="AX66" s="83">
        <f>SUM(AP66:AW66)</f>
        <v>6.4</v>
      </c>
      <c r="AY66" s="84"/>
      <c r="AZ66" s="84"/>
      <c r="BA66" s="85"/>
      <c r="BB66" s="83">
        <f t="shared" si="9"/>
        <v>3.2</v>
      </c>
      <c r="BC66" s="84"/>
      <c r="BD66" s="84"/>
      <c r="BE66" s="85"/>
      <c r="BF66" s="83">
        <f t="shared" si="0"/>
        <v>0</v>
      </c>
      <c r="BG66" s="84"/>
      <c r="BH66" s="84"/>
      <c r="BI66" s="85"/>
      <c r="BJ66" s="83">
        <f t="shared" si="1"/>
        <v>3.2</v>
      </c>
      <c r="BK66" s="84"/>
      <c r="BL66" s="84"/>
      <c r="BM66" s="85"/>
    </row>
    <row r="67" spans="1:65" ht="30.75" customHeight="1">
      <c r="A67" s="26"/>
      <c r="B67" s="210" t="s">
        <v>279</v>
      </c>
      <c r="C67" s="211"/>
      <c r="D67" s="211"/>
      <c r="E67" s="211"/>
      <c r="F67" s="211"/>
      <c r="G67" s="211"/>
      <c r="H67" s="211"/>
      <c r="I67" s="211"/>
      <c r="J67" s="211"/>
      <c r="K67" s="211"/>
      <c r="L67" s="211"/>
      <c r="M67" s="211"/>
      <c r="N67" s="212"/>
      <c r="O67" s="88" t="s">
        <v>24</v>
      </c>
      <c r="P67" s="88"/>
      <c r="Q67" s="88"/>
      <c r="R67" s="88"/>
      <c r="S67" s="88"/>
      <c r="T67" s="70" t="s">
        <v>40</v>
      </c>
      <c r="U67" s="71"/>
      <c r="V67" s="71"/>
      <c r="W67" s="71"/>
      <c r="X67" s="71"/>
      <c r="Y67" s="71"/>
      <c r="Z67" s="71"/>
      <c r="AA67" s="71"/>
      <c r="AB67" s="71"/>
      <c r="AC67" s="72"/>
      <c r="AD67" s="83">
        <v>70</v>
      </c>
      <c r="AE67" s="84"/>
      <c r="AF67" s="84"/>
      <c r="AG67" s="85"/>
      <c r="AH67" s="83"/>
      <c r="AI67" s="84"/>
      <c r="AJ67" s="84"/>
      <c r="AK67" s="85"/>
      <c r="AL67" s="83">
        <f t="shared" ref="AL67:AL69" si="10">SUM(AD67:AK67)</f>
        <v>70</v>
      </c>
      <c r="AM67" s="84"/>
      <c r="AN67" s="84"/>
      <c r="AO67" s="85"/>
      <c r="AP67" s="83">
        <v>34</v>
      </c>
      <c r="AQ67" s="84"/>
      <c r="AR67" s="84"/>
      <c r="AS67" s="85"/>
      <c r="AT67" s="83"/>
      <c r="AU67" s="84"/>
      <c r="AV67" s="84"/>
      <c r="AW67" s="85"/>
      <c r="AX67" s="83">
        <f t="shared" ref="AX67:AX68" si="11">SUM(AP67:AW67)</f>
        <v>34</v>
      </c>
      <c r="AY67" s="84"/>
      <c r="AZ67" s="84"/>
      <c r="BA67" s="85"/>
      <c r="BB67" s="83">
        <f t="shared" ref="BB67:BB69" si="12">AP67-AD67</f>
        <v>-36</v>
      </c>
      <c r="BC67" s="84"/>
      <c r="BD67" s="84"/>
      <c r="BE67" s="85"/>
      <c r="BF67" s="83">
        <f t="shared" ref="BF67:BF69" si="13">AT67-AH67</f>
        <v>0</v>
      </c>
      <c r="BG67" s="84"/>
      <c r="BH67" s="84"/>
      <c r="BI67" s="85"/>
      <c r="BJ67" s="83">
        <f t="shared" ref="BJ67" si="14">AX67-AL67</f>
        <v>-36</v>
      </c>
      <c r="BK67" s="84"/>
      <c r="BL67" s="84"/>
      <c r="BM67" s="85"/>
    </row>
    <row r="68" spans="1:65" ht="30.75" customHeight="1">
      <c r="A68" s="26"/>
      <c r="B68" s="210" t="s">
        <v>280</v>
      </c>
      <c r="C68" s="211"/>
      <c r="D68" s="211"/>
      <c r="E68" s="211"/>
      <c r="F68" s="211"/>
      <c r="G68" s="211"/>
      <c r="H68" s="211"/>
      <c r="I68" s="211"/>
      <c r="J68" s="211"/>
      <c r="K68" s="211"/>
      <c r="L68" s="211"/>
      <c r="M68" s="211"/>
      <c r="N68" s="212"/>
      <c r="O68" s="88" t="s">
        <v>24</v>
      </c>
      <c r="P68" s="88"/>
      <c r="Q68" s="88"/>
      <c r="R68" s="88"/>
      <c r="S68" s="88"/>
      <c r="T68" s="70" t="s">
        <v>40</v>
      </c>
      <c r="U68" s="71"/>
      <c r="V68" s="71"/>
      <c r="W68" s="71"/>
      <c r="X68" s="71"/>
      <c r="Y68" s="71"/>
      <c r="Z68" s="71"/>
      <c r="AA68" s="71"/>
      <c r="AB68" s="71"/>
      <c r="AC68" s="72"/>
      <c r="AD68" s="83">
        <v>5604</v>
      </c>
      <c r="AE68" s="84"/>
      <c r="AF68" s="84"/>
      <c r="AG68" s="85"/>
      <c r="AH68" s="83"/>
      <c r="AI68" s="84"/>
      <c r="AJ68" s="84"/>
      <c r="AK68" s="85"/>
      <c r="AL68" s="83">
        <f t="shared" si="10"/>
        <v>5604</v>
      </c>
      <c r="AM68" s="84"/>
      <c r="AN68" s="84"/>
      <c r="AO68" s="85"/>
      <c r="AP68" s="83">
        <v>2812</v>
      </c>
      <c r="AQ68" s="84"/>
      <c r="AR68" s="84"/>
      <c r="AS68" s="85"/>
      <c r="AT68" s="83"/>
      <c r="AU68" s="84"/>
      <c r="AV68" s="84"/>
      <c r="AW68" s="85"/>
      <c r="AX68" s="83">
        <f t="shared" si="11"/>
        <v>2812</v>
      </c>
      <c r="AY68" s="84"/>
      <c r="AZ68" s="84"/>
      <c r="BA68" s="85"/>
      <c r="BB68" s="83">
        <f t="shared" si="12"/>
        <v>-2792</v>
      </c>
      <c r="BC68" s="84"/>
      <c r="BD68" s="84"/>
      <c r="BE68" s="85"/>
      <c r="BF68" s="83">
        <f t="shared" si="13"/>
        <v>0</v>
      </c>
      <c r="BG68" s="84"/>
      <c r="BH68" s="84"/>
      <c r="BI68" s="85"/>
      <c r="BJ68" s="83">
        <f t="shared" ref="BJ68" si="15">AX68-AL68</f>
        <v>-2792</v>
      </c>
      <c r="BK68" s="84"/>
      <c r="BL68" s="84"/>
      <c r="BM68" s="85"/>
    </row>
    <row r="69" spans="1:65" ht="39.75" customHeight="1">
      <c r="A69" s="26"/>
      <c r="B69" s="210" t="s">
        <v>281</v>
      </c>
      <c r="C69" s="211"/>
      <c r="D69" s="211"/>
      <c r="E69" s="211"/>
      <c r="F69" s="211"/>
      <c r="G69" s="211"/>
      <c r="H69" s="211"/>
      <c r="I69" s="211"/>
      <c r="J69" s="211"/>
      <c r="K69" s="211"/>
      <c r="L69" s="211"/>
      <c r="M69" s="211"/>
      <c r="N69" s="212"/>
      <c r="O69" s="88" t="s">
        <v>24</v>
      </c>
      <c r="P69" s="88"/>
      <c r="Q69" s="88"/>
      <c r="R69" s="88"/>
      <c r="S69" s="88"/>
      <c r="T69" s="70" t="s">
        <v>40</v>
      </c>
      <c r="U69" s="71"/>
      <c r="V69" s="71"/>
      <c r="W69" s="71"/>
      <c r="X69" s="71"/>
      <c r="Y69" s="71"/>
      <c r="Z69" s="71"/>
      <c r="AA69" s="71"/>
      <c r="AB69" s="71"/>
      <c r="AC69" s="72"/>
      <c r="AD69" s="83">
        <v>2610</v>
      </c>
      <c r="AE69" s="84"/>
      <c r="AF69" s="84"/>
      <c r="AG69" s="85"/>
      <c r="AH69" s="83"/>
      <c r="AI69" s="84"/>
      <c r="AJ69" s="84"/>
      <c r="AK69" s="85"/>
      <c r="AL69" s="83">
        <f t="shared" si="10"/>
        <v>2610</v>
      </c>
      <c r="AM69" s="84"/>
      <c r="AN69" s="84"/>
      <c r="AO69" s="85"/>
      <c r="AP69" s="83">
        <v>2545</v>
      </c>
      <c r="AQ69" s="84"/>
      <c r="AR69" s="84"/>
      <c r="AS69" s="85"/>
      <c r="AT69" s="83"/>
      <c r="AU69" s="84"/>
      <c r="AV69" s="84"/>
      <c r="AW69" s="85"/>
      <c r="AX69" s="83">
        <f>SUM(AP69:AW69)</f>
        <v>2545</v>
      </c>
      <c r="AY69" s="84"/>
      <c r="AZ69" s="84"/>
      <c r="BA69" s="85"/>
      <c r="BB69" s="83">
        <f t="shared" si="12"/>
        <v>-65</v>
      </c>
      <c r="BC69" s="84"/>
      <c r="BD69" s="84"/>
      <c r="BE69" s="85"/>
      <c r="BF69" s="83">
        <f t="shared" si="13"/>
        <v>0</v>
      </c>
      <c r="BG69" s="84"/>
      <c r="BH69" s="84"/>
      <c r="BI69" s="85"/>
      <c r="BJ69" s="83">
        <f t="shared" si="1"/>
        <v>-65</v>
      </c>
      <c r="BK69" s="84"/>
      <c r="BL69" s="84"/>
      <c r="BM69" s="85"/>
    </row>
    <row r="70" spans="1:65" ht="33" customHeight="1">
      <c r="A70" s="26"/>
      <c r="B70" s="210" t="s">
        <v>282</v>
      </c>
      <c r="C70" s="211"/>
      <c r="D70" s="211"/>
      <c r="E70" s="211"/>
      <c r="F70" s="211"/>
      <c r="G70" s="211"/>
      <c r="H70" s="211"/>
      <c r="I70" s="211"/>
      <c r="J70" s="211"/>
      <c r="K70" s="211"/>
      <c r="L70" s="211"/>
      <c r="M70" s="211"/>
      <c r="N70" s="212"/>
      <c r="O70" s="88" t="s">
        <v>35</v>
      </c>
      <c r="P70" s="88"/>
      <c r="Q70" s="88"/>
      <c r="R70" s="88"/>
      <c r="S70" s="88"/>
      <c r="T70" s="70" t="s">
        <v>40</v>
      </c>
      <c r="U70" s="71"/>
      <c r="V70" s="71"/>
      <c r="W70" s="71"/>
      <c r="X70" s="71"/>
      <c r="Y70" s="71"/>
      <c r="Z70" s="71"/>
      <c r="AA70" s="71"/>
      <c r="AB70" s="71"/>
      <c r="AC70" s="72"/>
      <c r="AD70" s="83">
        <v>281</v>
      </c>
      <c r="AE70" s="84"/>
      <c r="AF70" s="84"/>
      <c r="AG70" s="85"/>
      <c r="AH70" s="83"/>
      <c r="AI70" s="84"/>
      <c r="AJ70" s="84"/>
      <c r="AK70" s="85"/>
      <c r="AL70" s="83">
        <f t="shared" si="8"/>
        <v>281</v>
      </c>
      <c r="AM70" s="84"/>
      <c r="AN70" s="84"/>
      <c r="AO70" s="85"/>
      <c r="AP70" s="83">
        <v>192.6</v>
      </c>
      <c r="AQ70" s="84"/>
      <c r="AR70" s="84"/>
      <c r="AS70" s="85"/>
      <c r="AT70" s="83"/>
      <c r="AU70" s="84"/>
      <c r="AV70" s="84"/>
      <c r="AW70" s="85"/>
      <c r="AX70" s="83">
        <f>SUM(AP70:AW70)</f>
        <v>192.6</v>
      </c>
      <c r="AY70" s="84"/>
      <c r="AZ70" s="84"/>
      <c r="BA70" s="85"/>
      <c r="BB70" s="83">
        <f t="shared" si="9"/>
        <v>-88.4</v>
      </c>
      <c r="BC70" s="84"/>
      <c r="BD70" s="84"/>
      <c r="BE70" s="85"/>
      <c r="BF70" s="83">
        <f t="shared" si="0"/>
        <v>0</v>
      </c>
      <c r="BG70" s="84"/>
      <c r="BH70" s="84"/>
      <c r="BI70" s="85"/>
      <c r="BJ70" s="83">
        <f t="shared" si="1"/>
        <v>-88.4</v>
      </c>
      <c r="BK70" s="84"/>
      <c r="BL70" s="84"/>
      <c r="BM70" s="85"/>
    </row>
    <row r="71" spans="1:65" ht="24" customHeight="1">
      <c r="A71" s="216" t="s">
        <v>285</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3"/>
    </row>
    <row r="72" spans="1:65" s="5" customFormat="1">
      <c r="A72" s="15">
        <v>4</v>
      </c>
      <c r="B72" s="107" t="s">
        <v>33</v>
      </c>
      <c r="C72" s="108"/>
      <c r="D72" s="108"/>
      <c r="E72" s="108"/>
      <c r="F72" s="108"/>
      <c r="G72" s="108"/>
      <c r="H72" s="108"/>
      <c r="I72" s="108"/>
      <c r="J72" s="108"/>
      <c r="K72" s="108"/>
      <c r="L72" s="108"/>
      <c r="M72" s="108"/>
      <c r="N72" s="109"/>
      <c r="O72" s="100" t="s">
        <v>20</v>
      </c>
      <c r="P72" s="100"/>
      <c r="Q72" s="100"/>
      <c r="R72" s="100"/>
      <c r="S72" s="100"/>
      <c r="T72" s="107" t="s">
        <v>20</v>
      </c>
      <c r="U72" s="108"/>
      <c r="V72" s="108"/>
      <c r="W72" s="108"/>
      <c r="X72" s="108"/>
      <c r="Y72" s="108"/>
      <c r="Z72" s="108"/>
      <c r="AA72" s="108"/>
      <c r="AB72" s="108"/>
      <c r="AC72" s="109"/>
      <c r="AD72" s="83"/>
      <c r="AE72" s="84"/>
      <c r="AF72" s="84"/>
      <c r="AG72" s="85"/>
      <c r="AH72" s="83"/>
      <c r="AI72" s="84"/>
      <c r="AJ72" s="84"/>
      <c r="AK72" s="85"/>
      <c r="AL72" s="83"/>
      <c r="AM72" s="84"/>
      <c r="AN72" s="84"/>
      <c r="AO72" s="85"/>
      <c r="AP72" s="83"/>
      <c r="AQ72" s="84"/>
      <c r="AR72" s="84"/>
      <c r="AS72" s="85"/>
      <c r="AT72" s="83"/>
      <c r="AU72" s="84"/>
      <c r="AV72" s="84"/>
      <c r="AW72" s="85"/>
      <c r="AX72" s="83"/>
      <c r="AY72" s="84"/>
      <c r="AZ72" s="84"/>
      <c r="BA72" s="85"/>
      <c r="BB72" s="83"/>
      <c r="BC72" s="84"/>
      <c r="BD72" s="84"/>
      <c r="BE72" s="85"/>
      <c r="BF72" s="83"/>
      <c r="BG72" s="84"/>
      <c r="BH72" s="84"/>
      <c r="BI72" s="85"/>
      <c r="BJ72" s="83"/>
      <c r="BK72" s="84"/>
      <c r="BL72" s="84"/>
      <c r="BM72" s="85"/>
    </row>
    <row r="73" spans="1:65" ht="28.5" customHeight="1">
      <c r="A73" s="26"/>
      <c r="B73" s="70" t="s">
        <v>245</v>
      </c>
      <c r="C73" s="71"/>
      <c r="D73" s="71"/>
      <c r="E73" s="71"/>
      <c r="F73" s="71"/>
      <c r="G73" s="71"/>
      <c r="H73" s="71"/>
      <c r="I73" s="71"/>
      <c r="J73" s="71"/>
      <c r="K73" s="71"/>
      <c r="L73" s="71"/>
      <c r="M73" s="71"/>
      <c r="N73" s="72"/>
      <c r="O73" s="217" t="s">
        <v>34</v>
      </c>
      <c r="P73" s="217"/>
      <c r="Q73" s="217"/>
      <c r="R73" s="217"/>
      <c r="S73" s="217"/>
      <c r="T73" s="70" t="s">
        <v>41</v>
      </c>
      <c r="U73" s="71"/>
      <c r="V73" s="71"/>
      <c r="W73" s="71"/>
      <c r="X73" s="71"/>
      <c r="Y73" s="71"/>
      <c r="Z73" s="71"/>
      <c r="AA73" s="71"/>
      <c r="AB73" s="71"/>
      <c r="AC73" s="72"/>
      <c r="AD73" s="83">
        <v>0</v>
      </c>
      <c r="AE73" s="84"/>
      <c r="AF73" s="84"/>
      <c r="AG73" s="85"/>
      <c r="AH73" s="83"/>
      <c r="AI73" s="84"/>
      <c r="AJ73" s="84"/>
      <c r="AK73" s="85"/>
      <c r="AL73" s="83">
        <f t="shared" si="8"/>
        <v>0</v>
      </c>
      <c r="AM73" s="84"/>
      <c r="AN73" s="84"/>
      <c r="AO73" s="85"/>
      <c r="AP73" s="83">
        <v>0</v>
      </c>
      <c r="AQ73" s="84"/>
      <c r="AR73" s="84"/>
      <c r="AS73" s="85"/>
      <c r="AT73" s="83"/>
      <c r="AU73" s="84"/>
      <c r="AV73" s="84"/>
      <c r="AW73" s="85"/>
      <c r="AX73" s="83">
        <f>SUM(AP73:AW73)</f>
        <v>0</v>
      </c>
      <c r="AY73" s="84"/>
      <c r="AZ73" s="84"/>
      <c r="BA73" s="85"/>
      <c r="BB73" s="83">
        <f t="shared" si="9"/>
        <v>0</v>
      </c>
      <c r="BC73" s="84"/>
      <c r="BD73" s="84"/>
      <c r="BE73" s="85"/>
      <c r="BF73" s="83">
        <f t="shared" si="0"/>
        <v>0</v>
      </c>
      <c r="BG73" s="84"/>
      <c r="BH73" s="84"/>
      <c r="BI73" s="85"/>
      <c r="BJ73" s="83">
        <f t="shared" si="1"/>
        <v>0</v>
      </c>
      <c r="BK73" s="84"/>
      <c r="BL73" s="84"/>
      <c r="BM73" s="85"/>
    </row>
    <row r="74" spans="1:65" ht="26.25" customHeight="1">
      <c r="A74" s="26"/>
      <c r="B74" s="93" t="s">
        <v>283</v>
      </c>
      <c r="C74" s="94"/>
      <c r="D74" s="94"/>
      <c r="E74" s="94"/>
      <c r="F74" s="94"/>
      <c r="G74" s="94"/>
      <c r="H74" s="94"/>
      <c r="I74" s="94"/>
      <c r="J74" s="94"/>
      <c r="K74" s="94"/>
      <c r="L74" s="94"/>
      <c r="M74" s="94"/>
      <c r="N74" s="95"/>
      <c r="O74" s="88" t="s">
        <v>34</v>
      </c>
      <c r="P74" s="88"/>
      <c r="Q74" s="88"/>
      <c r="R74" s="88"/>
      <c r="S74" s="88"/>
      <c r="T74" s="70" t="s">
        <v>41</v>
      </c>
      <c r="U74" s="71"/>
      <c r="V74" s="71"/>
      <c r="W74" s="71"/>
      <c r="X74" s="71"/>
      <c r="Y74" s="71"/>
      <c r="Z74" s="71"/>
      <c r="AA74" s="71"/>
      <c r="AB74" s="71"/>
      <c r="AC74" s="72"/>
      <c r="AD74" s="83">
        <v>1.2</v>
      </c>
      <c r="AE74" s="84"/>
      <c r="AF74" s="84"/>
      <c r="AG74" s="85"/>
      <c r="AH74" s="83"/>
      <c r="AI74" s="84"/>
      <c r="AJ74" s="84"/>
      <c r="AK74" s="85"/>
      <c r="AL74" s="83">
        <f t="shared" si="8"/>
        <v>1.2</v>
      </c>
      <c r="AM74" s="84"/>
      <c r="AN74" s="84"/>
      <c r="AO74" s="85"/>
      <c r="AP74" s="83">
        <v>1.4</v>
      </c>
      <c r="AQ74" s="84"/>
      <c r="AR74" s="84"/>
      <c r="AS74" s="85"/>
      <c r="AT74" s="83"/>
      <c r="AU74" s="84"/>
      <c r="AV74" s="84"/>
      <c r="AW74" s="85"/>
      <c r="AX74" s="83">
        <f>SUM(AP74:AW74)</f>
        <v>1.4</v>
      </c>
      <c r="AY74" s="84"/>
      <c r="AZ74" s="84"/>
      <c r="BA74" s="85"/>
      <c r="BB74" s="83">
        <f t="shared" si="9"/>
        <v>0.19999999999999996</v>
      </c>
      <c r="BC74" s="84"/>
      <c r="BD74" s="84"/>
      <c r="BE74" s="85"/>
      <c r="BF74" s="83">
        <f t="shared" si="0"/>
        <v>0</v>
      </c>
      <c r="BG74" s="84"/>
      <c r="BH74" s="84"/>
      <c r="BI74" s="85"/>
      <c r="BJ74" s="83">
        <f t="shared" si="1"/>
        <v>0.19999999999999996</v>
      </c>
      <c r="BK74" s="84"/>
      <c r="BL74" s="84"/>
      <c r="BM74" s="85"/>
    </row>
    <row r="75" spans="1:65" ht="22.5" customHeight="1">
      <c r="A75" s="175" t="s">
        <v>183</v>
      </c>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7"/>
    </row>
    <row r="76" spans="1:65" s="16" customFormat="1" ht="12" customHeight="1">
      <c r="A76" s="3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row>
    <row r="77" spans="1:65" ht="15.75">
      <c r="A77" s="150" t="s">
        <v>131</v>
      </c>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row>
    <row r="78" spans="1:65" ht="54.75" customHeight="1">
      <c r="A78" s="209" t="s">
        <v>286</v>
      </c>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row>
    <row r="80" spans="1:65" ht="32.25" customHeight="1">
      <c r="A80" s="187" t="s">
        <v>44</v>
      </c>
      <c r="B80" s="188"/>
      <c r="C80" s="188"/>
      <c r="D80" s="188"/>
      <c r="E80" s="188"/>
      <c r="F80" s="188"/>
      <c r="G80" s="188"/>
      <c r="H80" s="188"/>
      <c r="I80" s="188"/>
      <c r="J80" s="188"/>
      <c r="K80" s="188"/>
      <c r="L80" s="188"/>
      <c r="M80" s="188"/>
      <c r="N80" s="188"/>
      <c r="O80" s="188"/>
      <c r="P80" s="188"/>
      <c r="Q80" s="188"/>
      <c r="R80" s="188"/>
      <c r="S80" s="188"/>
      <c r="T80" s="188"/>
      <c r="U80" s="188"/>
      <c r="V80" s="188"/>
      <c r="W80" s="153"/>
      <c r="X80" s="153"/>
      <c r="Y80" s="153"/>
      <c r="Z80" s="153"/>
      <c r="AA80" s="153"/>
      <c r="AB80" s="153"/>
      <c r="AC80" s="153"/>
      <c r="AD80" s="153"/>
      <c r="AE80" s="153"/>
      <c r="AF80" s="153"/>
      <c r="AG80" s="153"/>
      <c r="AH80" s="153"/>
      <c r="AI80" s="153"/>
      <c r="AJ80" s="153"/>
      <c r="AK80" s="153"/>
      <c r="AL80" s="153"/>
      <c r="AM80" s="153"/>
      <c r="AN80" s="6"/>
      <c r="AO80" s="185" t="s">
        <v>192</v>
      </c>
      <c r="AP80" s="186"/>
      <c r="AQ80" s="186"/>
      <c r="AR80" s="186"/>
      <c r="AS80" s="186"/>
      <c r="AT80" s="186"/>
      <c r="AU80" s="186"/>
      <c r="AV80" s="186"/>
      <c r="AW80" s="186"/>
      <c r="AX80" s="186"/>
      <c r="AY80" s="186"/>
      <c r="AZ80" s="186"/>
      <c r="BA80" s="186"/>
      <c r="BB80" s="186"/>
      <c r="BC80" s="186"/>
      <c r="BD80" s="186"/>
      <c r="BE80" s="186"/>
      <c r="BF80" s="186"/>
      <c r="BG80" s="186"/>
    </row>
    <row r="81" spans="1:59">
      <c r="W81" s="184" t="s">
        <v>12</v>
      </c>
      <c r="X81" s="184"/>
      <c r="Y81" s="184"/>
      <c r="Z81" s="184"/>
      <c r="AA81" s="184"/>
      <c r="AB81" s="184"/>
      <c r="AC81" s="184"/>
      <c r="AD81" s="184"/>
      <c r="AE81" s="184"/>
      <c r="AF81" s="184"/>
      <c r="AG81" s="184"/>
      <c r="AH81" s="184"/>
      <c r="AI81" s="184"/>
      <c r="AJ81" s="184"/>
      <c r="AK81" s="184"/>
      <c r="AL81" s="184"/>
      <c r="AM81" s="184"/>
      <c r="AO81" s="184" t="s">
        <v>13</v>
      </c>
      <c r="AP81" s="184"/>
      <c r="AQ81" s="184"/>
      <c r="AR81" s="184"/>
      <c r="AS81" s="184"/>
      <c r="AT81" s="184"/>
      <c r="AU81" s="184"/>
      <c r="AV81" s="184"/>
      <c r="AW81" s="184"/>
      <c r="AX81" s="184"/>
      <c r="AY81" s="184"/>
      <c r="AZ81" s="184"/>
      <c r="BA81" s="184"/>
      <c r="BB81" s="184"/>
      <c r="BC81" s="184"/>
      <c r="BD81" s="184"/>
      <c r="BE81" s="184"/>
      <c r="BF81" s="184"/>
      <c r="BG81" s="184"/>
    </row>
    <row r="82" spans="1:59" ht="15.75" customHeight="1">
      <c r="A82" s="189"/>
      <c r="B82" s="189"/>
      <c r="C82" s="189"/>
      <c r="D82" s="189"/>
      <c r="E82" s="189"/>
      <c r="F82" s="189"/>
    </row>
    <row r="84" spans="1:59" ht="30.75" customHeight="1">
      <c r="A84" s="187" t="s">
        <v>66</v>
      </c>
      <c r="B84" s="188"/>
      <c r="C84" s="188"/>
      <c r="D84" s="188"/>
      <c r="E84" s="188"/>
      <c r="F84" s="188"/>
      <c r="G84" s="188"/>
      <c r="H84" s="188"/>
      <c r="I84" s="188"/>
      <c r="J84" s="188"/>
      <c r="K84" s="188"/>
      <c r="L84" s="188"/>
      <c r="M84" s="188"/>
      <c r="N84" s="188"/>
      <c r="O84" s="188"/>
      <c r="P84" s="188"/>
      <c r="Q84" s="188"/>
      <c r="R84" s="188"/>
      <c r="S84" s="188"/>
      <c r="T84" s="188"/>
      <c r="U84" s="188"/>
      <c r="V84" s="188"/>
      <c r="W84" s="153"/>
      <c r="X84" s="153"/>
      <c r="Y84" s="153"/>
      <c r="Z84" s="153"/>
      <c r="AA84" s="153"/>
      <c r="AB84" s="153"/>
      <c r="AC84" s="153"/>
      <c r="AD84" s="153"/>
      <c r="AE84" s="153"/>
      <c r="AF84" s="153"/>
      <c r="AG84" s="153"/>
      <c r="AH84" s="153"/>
      <c r="AI84" s="153"/>
      <c r="AJ84" s="153"/>
      <c r="AK84" s="153"/>
      <c r="AL84" s="153"/>
      <c r="AM84" s="153"/>
      <c r="AN84" s="6"/>
      <c r="AO84" s="185" t="s">
        <v>67</v>
      </c>
      <c r="AP84" s="186"/>
      <c r="AQ84" s="186"/>
      <c r="AR84" s="186"/>
      <c r="AS84" s="186"/>
      <c r="AT84" s="186"/>
      <c r="AU84" s="186"/>
      <c r="AV84" s="186"/>
      <c r="AW84" s="186"/>
      <c r="AX84" s="186"/>
      <c r="AY84" s="186"/>
      <c r="AZ84" s="186"/>
      <c r="BA84" s="186"/>
      <c r="BB84" s="186"/>
      <c r="BC84" s="186"/>
      <c r="BD84" s="186"/>
      <c r="BE84" s="186"/>
      <c r="BF84" s="186"/>
      <c r="BG84" s="186"/>
    </row>
    <row r="85" spans="1:59">
      <c r="W85" s="184" t="s">
        <v>12</v>
      </c>
      <c r="X85" s="184"/>
      <c r="Y85" s="184"/>
      <c r="Z85" s="184"/>
      <c r="AA85" s="184"/>
      <c r="AB85" s="184"/>
      <c r="AC85" s="184"/>
      <c r="AD85" s="184"/>
      <c r="AE85" s="184"/>
      <c r="AF85" s="184"/>
      <c r="AG85" s="184"/>
      <c r="AH85" s="184"/>
      <c r="AI85" s="184"/>
      <c r="AJ85" s="184"/>
      <c r="AK85" s="184"/>
      <c r="AL85" s="184"/>
      <c r="AM85" s="184"/>
      <c r="AO85" s="184" t="s">
        <v>13</v>
      </c>
      <c r="AP85" s="184"/>
      <c r="AQ85" s="184"/>
      <c r="AR85" s="184"/>
      <c r="AS85" s="184"/>
      <c r="AT85" s="184"/>
      <c r="AU85" s="184"/>
      <c r="AV85" s="184"/>
      <c r="AW85" s="184"/>
      <c r="AX85" s="184"/>
      <c r="AY85" s="184"/>
      <c r="AZ85" s="184"/>
      <c r="BA85" s="184"/>
      <c r="BB85" s="184"/>
      <c r="BC85" s="184"/>
      <c r="BD85" s="184"/>
      <c r="BE85" s="184"/>
      <c r="BF85" s="184"/>
      <c r="BG85" s="184"/>
    </row>
  </sheetData>
  <mergeCells count="447">
    <mergeCell ref="B68:N68"/>
    <mergeCell ref="O68:S68"/>
    <mergeCell ref="T68:AC68"/>
    <mergeCell ref="AH67:AK67"/>
    <mergeCell ref="AD67:AG67"/>
    <mergeCell ref="AL67:AO67"/>
    <mergeCell ref="AD68:AG68"/>
    <mergeCell ref="AH68:AK68"/>
    <mergeCell ref="AL68:AO68"/>
    <mergeCell ref="L7:AX7"/>
    <mergeCell ref="BC7:BH7"/>
    <mergeCell ref="L8:AX8"/>
    <mergeCell ref="BC8:BH8"/>
    <mergeCell ref="L9:AX9"/>
    <mergeCell ref="BC9:BH9"/>
    <mergeCell ref="L10:AX10"/>
    <mergeCell ref="BC10:BH10"/>
    <mergeCell ref="L12:Q12"/>
    <mergeCell ref="S12:Y12"/>
    <mergeCell ref="AB12:BB12"/>
    <mergeCell ref="BC12:BH12"/>
    <mergeCell ref="AT73:AW73"/>
    <mergeCell ref="AX73:BA73"/>
    <mergeCell ref="BB70:BE70"/>
    <mergeCell ref="AX66:BA66"/>
    <mergeCell ref="BF66:BI66"/>
    <mergeCell ref="BB66:BE66"/>
    <mergeCell ref="BB69:BE69"/>
    <mergeCell ref="BJ66:BM66"/>
    <mergeCell ref="BF72:BI72"/>
    <mergeCell ref="BB72:BE72"/>
    <mergeCell ref="BJ69:BM69"/>
    <mergeCell ref="BF70:BI70"/>
    <mergeCell ref="AT67:AW67"/>
    <mergeCell ref="AX67:BA67"/>
    <mergeCell ref="BB67:BE67"/>
    <mergeCell ref="BF67:BI67"/>
    <mergeCell ref="BJ67:BM67"/>
    <mergeCell ref="AT68:AW68"/>
    <mergeCell ref="AX68:BA68"/>
    <mergeCell ref="BB68:BE68"/>
    <mergeCell ref="BF68:BI68"/>
    <mergeCell ref="BJ68:BM68"/>
    <mergeCell ref="BF74:BI74"/>
    <mergeCell ref="AT74:AW74"/>
    <mergeCell ref="AL73:AO73"/>
    <mergeCell ref="AP73:AS73"/>
    <mergeCell ref="AH73:AK73"/>
    <mergeCell ref="A77:BL77"/>
    <mergeCell ref="BB73:BE73"/>
    <mergeCell ref="BF73:BI73"/>
    <mergeCell ref="BJ73:BM73"/>
    <mergeCell ref="AD74:AG74"/>
    <mergeCell ref="AH74:AK74"/>
    <mergeCell ref="AL74:AO74"/>
    <mergeCell ref="B73:N73"/>
    <mergeCell ref="BB74:BE74"/>
    <mergeCell ref="AX74:BA74"/>
    <mergeCell ref="T73:AC73"/>
    <mergeCell ref="A75:BM75"/>
    <mergeCell ref="BJ74:BM74"/>
    <mergeCell ref="B74:N74"/>
    <mergeCell ref="O74:S74"/>
    <mergeCell ref="T74:AC74"/>
    <mergeCell ref="AD73:AG73"/>
    <mergeCell ref="O73:S73"/>
    <mergeCell ref="AP74:AS74"/>
    <mergeCell ref="AX70:BA70"/>
    <mergeCell ref="AX69:BA69"/>
    <mergeCell ref="B72:N72"/>
    <mergeCell ref="O72:S72"/>
    <mergeCell ref="T72:AC72"/>
    <mergeCell ref="BJ72:BM72"/>
    <mergeCell ref="BJ70:BM70"/>
    <mergeCell ref="BF62:BI62"/>
    <mergeCell ref="AL69:AO69"/>
    <mergeCell ref="AP69:AS69"/>
    <mergeCell ref="AL66:AO66"/>
    <mergeCell ref="BF69:BI69"/>
    <mergeCell ref="BF65:BI65"/>
    <mergeCell ref="BB65:BE65"/>
    <mergeCell ref="AT69:AW69"/>
    <mergeCell ref="A71:BM71"/>
    <mergeCell ref="AP72:AS72"/>
    <mergeCell ref="AT72:AW72"/>
    <mergeCell ref="AX72:BA72"/>
    <mergeCell ref="AT70:AW70"/>
    <mergeCell ref="AH70:AK70"/>
    <mergeCell ref="B67:N67"/>
    <mergeCell ref="O67:S67"/>
    <mergeCell ref="T67:AC67"/>
    <mergeCell ref="AL70:AO70"/>
    <mergeCell ref="BF61:BI61"/>
    <mergeCell ref="AD59:AG59"/>
    <mergeCell ref="AH59:AK59"/>
    <mergeCell ref="AL59:AO59"/>
    <mergeCell ref="AP60:AS60"/>
    <mergeCell ref="AP61:AS61"/>
    <mergeCell ref="AD61:AG61"/>
    <mergeCell ref="AL72:AO72"/>
    <mergeCell ref="AD72:AG72"/>
    <mergeCell ref="AP67:AS67"/>
    <mergeCell ref="AP68:AS68"/>
    <mergeCell ref="AX59:BA59"/>
    <mergeCell ref="BB60:BE60"/>
    <mergeCell ref="BF60:BI60"/>
    <mergeCell ref="BF63:BI63"/>
    <mergeCell ref="AT62:AW62"/>
    <mergeCell ref="BB59:BE59"/>
    <mergeCell ref="BF59:BI59"/>
    <mergeCell ref="AX63:BA63"/>
    <mergeCell ref="AT66:AW66"/>
    <mergeCell ref="BB62:BE62"/>
    <mergeCell ref="AH62:AK62"/>
    <mergeCell ref="AD62:AG62"/>
    <mergeCell ref="AD66:AG66"/>
    <mergeCell ref="T66:AC66"/>
    <mergeCell ref="A57:BM57"/>
    <mergeCell ref="BJ63:BM63"/>
    <mergeCell ref="AL65:AO65"/>
    <mergeCell ref="AP65:AS65"/>
    <mergeCell ref="BJ62:BM62"/>
    <mergeCell ref="AX65:BA65"/>
    <mergeCell ref="BJ65:BM65"/>
    <mergeCell ref="BB63:BE63"/>
    <mergeCell ref="AL62:AO62"/>
    <mergeCell ref="AL63:AO63"/>
    <mergeCell ref="B59:N59"/>
    <mergeCell ref="O59:S59"/>
    <mergeCell ref="AL60:AO60"/>
    <mergeCell ref="AL61:AO61"/>
    <mergeCell ref="AT60:AW60"/>
    <mergeCell ref="AX60:BA60"/>
    <mergeCell ref="AT59:AW59"/>
    <mergeCell ref="AP59:AS59"/>
    <mergeCell ref="BJ60:BM60"/>
    <mergeCell ref="AP63:AS63"/>
    <mergeCell ref="AH65:AK65"/>
    <mergeCell ref="BJ61:BM61"/>
    <mergeCell ref="A64:BM64"/>
    <mergeCell ref="AX62:BA62"/>
    <mergeCell ref="T62:AC62"/>
    <mergeCell ref="AP62:AS62"/>
    <mergeCell ref="A47:A49"/>
    <mergeCell ref="B47:N49"/>
    <mergeCell ref="A39:C41"/>
    <mergeCell ref="X40:AA41"/>
    <mergeCell ref="AD47:AO47"/>
    <mergeCell ref="AJ42:AM42"/>
    <mergeCell ref="AJ40:AM41"/>
    <mergeCell ref="AF40:AI41"/>
    <mergeCell ref="AT51:AW51"/>
    <mergeCell ref="AD56:AG56"/>
    <mergeCell ref="AH56:AK56"/>
    <mergeCell ref="T59:AC59"/>
    <mergeCell ref="AD63:AG63"/>
    <mergeCell ref="T61:AC61"/>
    <mergeCell ref="T60:AC60"/>
    <mergeCell ref="AH60:AK60"/>
    <mergeCell ref="AH61:AK61"/>
    <mergeCell ref="A58:BM58"/>
    <mergeCell ref="BB61:BE61"/>
    <mergeCell ref="T63:AC63"/>
    <mergeCell ref="O47:S49"/>
    <mergeCell ref="T47:AC49"/>
    <mergeCell ref="A37:BL37"/>
    <mergeCell ref="AF42:AI42"/>
    <mergeCell ref="AG36:AL36"/>
    <mergeCell ref="AB42:AE42"/>
    <mergeCell ref="T39:AE39"/>
    <mergeCell ref="D39:S41"/>
    <mergeCell ref="AB40:AE41"/>
    <mergeCell ref="O36:T36"/>
    <mergeCell ref="AA36:AF36"/>
    <mergeCell ref="AS36:AX36"/>
    <mergeCell ref="BK36:BO36"/>
    <mergeCell ref="AN40:AQ41"/>
    <mergeCell ref="X43:AA43"/>
    <mergeCell ref="A36:B36"/>
    <mergeCell ref="A23:F23"/>
    <mergeCell ref="A29:B30"/>
    <mergeCell ref="A21:BL21"/>
    <mergeCell ref="A22:F22"/>
    <mergeCell ref="G22:AZ22"/>
    <mergeCell ref="AY29:BO29"/>
    <mergeCell ref="O30:T30"/>
    <mergeCell ref="BK30:BO30"/>
    <mergeCell ref="G23:AZ23"/>
    <mergeCell ref="AG29:AX29"/>
    <mergeCell ref="BK32:BO32"/>
    <mergeCell ref="AY31:BD31"/>
    <mergeCell ref="BE31:BJ31"/>
    <mergeCell ref="BE30:BJ30"/>
    <mergeCell ref="AG31:AL31"/>
    <mergeCell ref="BK31:BO31"/>
    <mergeCell ref="AY32:BD32"/>
    <mergeCell ref="AT50:AW50"/>
    <mergeCell ref="AX50:BA50"/>
    <mergeCell ref="BE36:BJ36"/>
    <mergeCell ref="BE35:BJ35"/>
    <mergeCell ref="BB48:BE49"/>
    <mergeCell ref="AS31:AX31"/>
    <mergeCell ref="AS33:AX33"/>
    <mergeCell ref="AR39:BC39"/>
    <mergeCell ref="AF39:AQ39"/>
    <mergeCell ref="AS30:AX30"/>
    <mergeCell ref="AH50:AK50"/>
    <mergeCell ref="AL50:AO50"/>
    <mergeCell ref="AG32:AL32"/>
    <mergeCell ref="BB47:BM47"/>
    <mergeCell ref="BE32:BJ32"/>
    <mergeCell ref="BK33:BO33"/>
    <mergeCell ref="BE33:BJ33"/>
    <mergeCell ref="U31:Z31"/>
    <mergeCell ref="AY30:BD30"/>
    <mergeCell ref="AM31:AR31"/>
    <mergeCell ref="U35:Z35"/>
    <mergeCell ref="AA35:AF35"/>
    <mergeCell ref="A38:AV38"/>
    <mergeCell ref="D42:S42"/>
    <mergeCell ref="A42:C42"/>
    <mergeCell ref="T40:W41"/>
    <mergeCell ref="X42:AA42"/>
    <mergeCell ref="T42:W42"/>
    <mergeCell ref="AZ42:BC42"/>
    <mergeCell ref="AZ40:BC41"/>
    <mergeCell ref="AV40:AY41"/>
    <mergeCell ref="AN42:AQ42"/>
    <mergeCell ref="AR40:AU41"/>
    <mergeCell ref="AG35:AL35"/>
    <mergeCell ref="AY35:BD35"/>
    <mergeCell ref="AR42:AU42"/>
    <mergeCell ref="AV42:AY42"/>
    <mergeCell ref="A35:B35"/>
    <mergeCell ref="C35:N35"/>
    <mergeCell ref="O35:T35"/>
    <mergeCell ref="AY36:BD36"/>
    <mergeCell ref="AT61:AW61"/>
    <mergeCell ref="AX61:BA61"/>
    <mergeCell ref="BJ59:BM59"/>
    <mergeCell ref="AX56:BA56"/>
    <mergeCell ref="O56:S56"/>
    <mergeCell ref="B62:N62"/>
    <mergeCell ref="O62:S62"/>
    <mergeCell ref="B63:N63"/>
    <mergeCell ref="O63:S63"/>
    <mergeCell ref="B60:N60"/>
    <mergeCell ref="O60:S60"/>
    <mergeCell ref="O61:S61"/>
    <mergeCell ref="B61:N61"/>
    <mergeCell ref="AT63:AW63"/>
    <mergeCell ref="AH63:AK63"/>
    <mergeCell ref="AD60:AG60"/>
    <mergeCell ref="AY33:BD33"/>
    <mergeCell ref="AB43:AE43"/>
    <mergeCell ref="AF43:AI43"/>
    <mergeCell ref="AJ43:AM43"/>
    <mergeCell ref="AR43:AU43"/>
    <mergeCell ref="AV43:AY43"/>
    <mergeCell ref="AZ43:BC43"/>
    <mergeCell ref="C33:N33"/>
    <mergeCell ref="O33:T33"/>
    <mergeCell ref="U33:Z33"/>
    <mergeCell ref="AA33:AF33"/>
    <mergeCell ref="C36:N36"/>
    <mergeCell ref="AM36:AR36"/>
    <mergeCell ref="W85:AM85"/>
    <mergeCell ref="W84:AM84"/>
    <mergeCell ref="AO84:BG84"/>
    <mergeCell ref="AT48:AW49"/>
    <mergeCell ref="AX48:BA49"/>
    <mergeCell ref="AH48:AK49"/>
    <mergeCell ref="AP48:AS49"/>
    <mergeCell ref="BB50:BE50"/>
    <mergeCell ref="AT56:AW56"/>
    <mergeCell ref="BB51:BE51"/>
    <mergeCell ref="AP56:AS56"/>
    <mergeCell ref="AP52:AS52"/>
    <mergeCell ref="AO85:BG85"/>
    <mergeCell ref="AO81:BG81"/>
    <mergeCell ref="AL56:AO56"/>
    <mergeCell ref="AX51:BA51"/>
    <mergeCell ref="AX52:BA52"/>
    <mergeCell ref="T51:AC51"/>
    <mergeCell ref="T52:AC52"/>
    <mergeCell ref="AH52:AK52"/>
    <mergeCell ref="AD52:AG52"/>
    <mergeCell ref="A84:V84"/>
    <mergeCell ref="B70:N70"/>
    <mergeCell ref="A80:V80"/>
    <mergeCell ref="A82:F82"/>
    <mergeCell ref="W81:AM81"/>
    <mergeCell ref="AD65:AG65"/>
    <mergeCell ref="O70:S70"/>
    <mergeCell ref="A78:BL78"/>
    <mergeCell ref="T69:AC69"/>
    <mergeCell ref="AD69:AG69"/>
    <mergeCell ref="AH69:AK69"/>
    <mergeCell ref="AH66:AK66"/>
    <mergeCell ref="AO80:BG80"/>
    <mergeCell ref="AD70:AG70"/>
    <mergeCell ref="B65:N65"/>
    <mergeCell ref="O65:S65"/>
    <mergeCell ref="T65:AC65"/>
    <mergeCell ref="W80:AM80"/>
    <mergeCell ref="T70:AC70"/>
    <mergeCell ref="AP70:AS70"/>
    <mergeCell ref="AH72:AK72"/>
    <mergeCell ref="B66:N66"/>
    <mergeCell ref="O66:S66"/>
    <mergeCell ref="B69:N69"/>
    <mergeCell ref="O69:S69"/>
    <mergeCell ref="AT65:AW65"/>
    <mergeCell ref="AP66:AS66"/>
    <mergeCell ref="BB55:BE55"/>
    <mergeCell ref="O52:S52"/>
    <mergeCell ref="B52:N52"/>
    <mergeCell ref="AP53:AS53"/>
    <mergeCell ref="AT53:AW53"/>
    <mergeCell ref="AX53:BA53"/>
    <mergeCell ref="BB53:BE53"/>
    <mergeCell ref="B55:N55"/>
    <mergeCell ref="O55:S55"/>
    <mergeCell ref="AD55:AG55"/>
    <mergeCell ref="BB54:BE54"/>
    <mergeCell ref="AL52:AO52"/>
    <mergeCell ref="AT52:AW52"/>
    <mergeCell ref="BF56:BI56"/>
    <mergeCell ref="BF51:BI51"/>
    <mergeCell ref="BB56:BE56"/>
    <mergeCell ref="BJ48:BM49"/>
    <mergeCell ref="B51:N51"/>
    <mergeCell ref="AD50:AG50"/>
    <mergeCell ref="BB52:BE52"/>
    <mergeCell ref="BF50:BI50"/>
    <mergeCell ref="BJ50:BM50"/>
    <mergeCell ref="BJ56:BM56"/>
    <mergeCell ref="BJ52:BM52"/>
    <mergeCell ref="BF53:BI53"/>
    <mergeCell ref="BJ53:BM53"/>
    <mergeCell ref="AH55:AK55"/>
    <mergeCell ref="AL55:AO55"/>
    <mergeCell ref="AP55:AS55"/>
    <mergeCell ref="AT55:AW55"/>
    <mergeCell ref="AX55:BA55"/>
    <mergeCell ref="BF48:BI49"/>
    <mergeCell ref="B56:N56"/>
    <mergeCell ref="T56:AC56"/>
    <mergeCell ref="AL54:AO54"/>
    <mergeCell ref="AP54:AS54"/>
    <mergeCell ref="B50:N50"/>
    <mergeCell ref="C7:K7"/>
    <mergeCell ref="C9:K9"/>
    <mergeCell ref="A13:BL13"/>
    <mergeCell ref="A9:B9"/>
    <mergeCell ref="A16:F16"/>
    <mergeCell ref="G16:AZ16"/>
    <mergeCell ref="A19:F19"/>
    <mergeCell ref="G19:AZ19"/>
    <mergeCell ref="BF52:BI52"/>
    <mergeCell ref="O50:S50"/>
    <mergeCell ref="T50:AC50"/>
    <mergeCell ref="AL48:AO49"/>
    <mergeCell ref="O51:S51"/>
    <mergeCell ref="AD48:AG49"/>
    <mergeCell ref="AD51:AG51"/>
    <mergeCell ref="AH51:AK51"/>
    <mergeCell ref="AL51:AO51"/>
    <mergeCell ref="AP51:AS51"/>
    <mergeCell ref="AP50:AS50"/>
    <mergeCell ref="AM35:AR35"/>
    <mergeCell ref="AS35:AX35"/>
    <mergeCell ref="A34:BO34"/>
    <mergeCell ref="AG33:AL33"/>
    <mergeCell ref="AM33:AR33"/>
    <mergeCell ref="O31:T31"/>
    <mergeCell ref="AA31:AF31"/>
    <mergeCell ref="AM32:AR32"/>
    <mergeCell ref="A32:B32"/>
    <mergeCell ref="AA32:AF32"/>
    <mergeCell ref="C32:N32"/>
    <mergeCell ref="O32:T32"/>
    <mergeCell ref="U32:Z32"/>
    <mergeCell ref="BB1:BL1"/>
    <mergeCell ref="A4:BL4"/>
    <mergeCell ref="AO6:BF6"/>
    <mergeCell ref="A5:BL5"/>
    <mergeCell ref="A26:F26"/>
    <mergeCell ref="G26:AZ26"/>
    <mergeCell ref="G24:AZ24"/>
    <mergeCell ref="A25:F25"/>
    <mergeCell ref="A15:F15"/>
    <mergeCell ref="G15:AZ15"/>
    <mergeCell ref="A12:K12"/>
    <mergeCell ref="A7:B7"/>
    <mergeCell ref="A8:K8"/>
    <mergeCell ref="C11:K11"/>
    <mergeCell ref="A10:K10"/>
    <mergeCell ref="A11:B11"/>
    <mergeCell ref="A17:F17"/>
    <mergeCell ref="AT54:AW54"/>
    <mergeCell ref="AX54:BA54"/>
    <mergeCell ref="AC11:BL11"/>
    <mergeCell ref="L11:AB11"/>
    <mergeCell ref="G17:AZ17"/>
    <mergeCell ref="A27:BL27"/>
    <mergeCell ref="A18:F18"/>
    <mergeCell ref="A31:B31"/>
    <mergeCell ref="A24:F24"/>
    <mergeCell ref="G18:AZ18"/>
    <mergeCell ref="G25:AZ25"/>
    <mergeCell ref="C29:N30"/>
    <mergeCell ref="O29:AF29"/>
    <mergeCell ref="C31:N31"/>
    <mergeCell ref="BK35:BO35"/>
    <mergeCell ref="U36:Z36"/>
    <mergeCell ref="A46:BL46"/>
    <mergeCell ref="A33:B33"/>
    <mergeCell ref="D43:S43"/>
    <mergeCell ref="A43:C43"/>
    <mergeCell ref="AN43:AQ43"/>
    <mergeCell ref="T43:W43"/>
    <mergeCell ref="BF54:BI54"/>
    <mergeCell ref="BJ54:BM54"/>
    <mergeCell ref="BJ51:BM51"/>
    <mergeCell ref="BF55:BI55"/>
    <mergeCell ref="A20:K20"/>
    <mergeCell ref="L20:BL20"/>
    <mergeCell ref="AP47:BA47"/>
    <mergeCell ref="T53:AC53"/>
    <mergeCell ref="T54:AC54"/>
    <mergeCell ref="T55:AC55"/>
    <mergeCell ref="B53:N53"/>
    <mergeCell ref="O53:S53"/>
    <mergeCell ref="AD53:AG53"/>
    <mergeCell ref="AH53:AK53"/>
    <mergeCell ref="AL53:AO53"/>
    <mergeCell ref="BJ55:BM55"/>
    <mergeCell ref="B54:N54"/>
    <mergeCell ref="O54:S54"/>
    <mergeCell ref="AD54:AG54"/>
    <mergeCell ref="AH54:AK54"/>
    <mergeCell ref="AS32:AX32"/>
    <mergeCell ref="U30:Z30"/>
    <mergeCell ref="AA30:AF30"/>
    <mergeCell ref="AG30:AL30"/>
    <mergeCell ref="AM30:AR30"/>
  </mergeCells>
  <phoneticPr fontId="0" type="noConversion"/>
  <pageMargins left="0.31496062992125984" right="0.31496062992125984" top="0.39370078740157483" bottom="0.39370078740157483" header="0" footer="0"/>
  <pageSetup paperSize="9" scale="75" fitToHeight="999" orientation="landscape" r:id="rId1"/>
  <headerFooter alignWithMargins="0"/>
  <rowBreaks count="3" manualBreakCount="3">
    <brk id="36" max="16383" man="1"/>
    <brk id="57" max="66" man="1"/>
    <brk id="76" max="66" man="1"/>
  </rowBreaks>
</worksheet>
</file>

<file path=xl/worksheets/sheet3.xml><?xml version="1.0" encoding="utf-8"?>
<worksheet xmlns="http://schemas.openxmlformats.org/spreadsheetml/2006/main" xmlns:r="http://schemas.openxmlformats.org/officeDocument/2006/relationships">
  <sheetPr>
    <tabColor theme="0"/>
  </sheetPr>
  <dimension ref="A1:CA79"/>
  <sheetViews>
    <sheetView view="pageBreakPreview" topLeftCell="A17" zoomScale="75" zoomScaleNormal="85" zoomScaleSheetLayoutView="70" workbookViewId="0">
      <selection activeCell="BY38" sqref="BY38"/>
    </sheetView>
  </sheetViews>
  <sheetFormatPr defaultRowHeight="12.75"/>
  <cols>
    <col min="1" max="54" width="2.85546875" style="1" customWidth="1"/>
    <col min="55" max="55" width="3.5703125" style="1" customWidth="1"/>
    <col min="56" max="58" width="2.85546875" style="1" customWidth="1"/>
    <col min="59" max="59" width="2" style="1" customWidth="1"/>
    <col min="60" max="60" width="1.42578125" style="1" customWidth="1"/>
    <col min="61" max="63" width="2.85546875" style="1" customWidth="1"/>
    <col min="64" max="64" width="1.140625" style="1" customWidth="1"/>
    <col min="65" max="65" width="2.85546875" style="1" customWidth="1"/>
    <col min="66" max="67" width="3" style="1" customWidth="1"/>
    <col min="68" max="68" width="7.7109375" style="1" customWidth="1"/>
    <col min="69" max="76" width="3" style="1" customWidth="1"/>
    <col min="77" max="77" width="11.7109375" style="1" customWidth="1"/>
    <col min="78" max="78" width="4.5703125" style="1" customWidth="1"/>
    <col min="79" max="79" width="5.28515625" style="1" hidden="1" customWidth="1"/>
    <col min="80"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0712030'!A5:BL5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9.5" customHeight="1">
      <c r="A6" s="132" t="s">
        <v>216</v>
      </c>
      <c r="B6" s="132"/>
      <c r="C6" s="133" t="s">
        <v>72</v>
      </c>
      <c r="D6" s="133"/>
      <c r="E6" s="133"/>
      <c r="F6" s="133"/>
      <c r="G6" s="133"/>
      <c r="H6" s="133"/>
      <c r="I6" s="133"/>
      <c r="J6" s="133"/>
      <c r="K6" s="133"/>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66"/>
      <c r="AZ6" s="66"/>
      <c r="BA6" s="66"/>
      <c r="BB6" s="66"/>
      <c r="BC6" s="137">
        <v>13985701</v>
      </c>
      <c r="BD6" s="137"/>
      <c r="BE6" s="137"/>
      <c r="BF6" s="137"/>
      <c r="BG6" s="137"/>
      <c r="BH6" s="137"/>
    </row>
    <row r="7" spans="1:64" ht="15.95" customHeight="1">
      <c r="A7" s="134" t="s">
        <v>217</v>
      </c>
      <c r="B7" s="134"/>
      <c r="C7" s="134"/>
      <c r="D7" s="134"/>
      <c r="E7" s="134"/>
      <c r="F7" s="134"/>
      <c r="G7" s="134"/>
      <c r="H7" s="134"/>
      <c r="I7" s="134"/>
      <c r="J7" s="134"/>
      <c r="K7" s="134"/>
      <c r="L7" s="151" t="s">
        <v>218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65"/>
      <c r="AZ7" s="65"/>
      <c r="BA7" s="65"/>
      <c r="BB7" s="65"/>
      <c r="BC7" s="138" t="s">
        <v>219</v>
      </c>
      <c r="BD7" s="138"/>
      <c r="BE7" s="138"/>
      <c r="BF7" s="138"/>
      <c r="BG7" s="138"/>
      <c r="BH7" s="138"/>
    </row>
    <row r="8" spans="1:64" ht="19.5" customHeight="1">
      <c r="A8" s="132" t="s">
        <v>10</v>
      </c>
      <c r="B8" s="132"/>
      <c r="C8" s="133" t="s">
        <v>71</v>
      </c>
      <c r="D8" s="133"/>
      <c r="E8" s="133"/>
      <c r="F8" s="133"/>
      <c r="G8" s="133"/>
      <c r="H8" s="133"/>
      <c r="I8" s="133"/>
      <c r="J8" s="133"/>
      <c r="K8" s="133"/>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66"/>
      <c r="AZ8" s="66"/>
      <c r="BA8" s="66"/>
      <c r="BB8" s="66"/>
      <c r="BC8" s="137">
        <v>13985701</v>
      </c>
      <c r="BD8" s="137"/>
      <c r="BE8" s="137"/>
      <c r="BF8" s="137"/>
      <c r="BG8" s="137"/>
      <c r="BH8" s="137"/>
    </row>
    <row r="9" spans="1:64" ht="15.95" customHeight="1">
      <c r="A9" s="134" t="s">
        <v>217</v>
      </c>
      <c r="B9" s="134"/>
      <c r="C9" s="134"/>
      <c r="D9" s="134"/>
      <c r="E9" s="134"/>
      <c r="F9" s="134"/>
      <c r="G9" s="134"/>
      <c r="H9" s="134"/>
      <c r="I9" s="134"/>
      <c r="J9" s="134"/>
      <c r="K9" s="134"/>
      <c r="L9" s="151" t="s">
        <v>218</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65"/>
      <c r="AZ9" s="65"/>
      <c r="BA9" s="65"/>
      <c r="BB9" s="65"/>
      <c r="BC9" s="138" t="s">
        <v>219</v>
      </c>
      <c r="BD9" s="138"/>
      <c r="BE9" s="138"/>
      <c r="BF9" s="138"/>
      <c r="BG9" s="138"/>
      <c r="BH9" s="138"/>
    </row>
    <row r="10" spans="1:64" ht="27.95" customHeight="1">
      <c r="A10" s="149">
        <v>3</v>
      </c>
      <c r="B10" s="149"/>
      <c r="C10" s="148" t="s">
        <v>75</v>
      </c>
      <c r="D10" s="137"/>
      <c r="E10" s="137"/>
      <c r="F10" s="137"/>
      <c r="G10" s="137"/>
      <c r="H10" s="137"/>
      <c r="I10" s="137"/>
      <c r="J10" s="137"/>
      <c r="K10" s="137"/>
      <c r="L10" s="148" t="s">
        <v>271</v>
      </c>
      <c r="M10" s="137"/>
      <c r="N10" s="137"/>
      <c r="O10" s="137"/>
      <c r="P10" s="137"/>
      <c r="Q10" s="137"/>
      <c r="R10" s="137"/>
      <c r="S10" s="137"/>
      <c r="T10" s="137"/>
      <c r="U10" s="137"/>
      <c r="V10" s="137"/>
      <c r="W10" s="137"/>
      <c r="X10" s="137"/>
      <c r="Y10" s="137"/>
      <c r="Z10" s="137"/>
      <c r="AA10" s="137"/>
      <c r="AB10" s="137"/>
      <c r="AC10" s="135" t="s">
        <v>48</v>
      </c>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row>
    <row r="11" spans="1:64" ht="27.75" customHeight="1">
      <c r="A11" s="134" t="s">
        <v>217</v>
      </c>
      <c r="B11" s="134"/>
      <c r="C11" s="134"/>
      <c r="D11" s="134"/>
      <c r="E11" s="134"/>
      <c r="F11" s="134"/>
      <c r="G11" s="134"/>
      <c r="H11" s="134"/>
      <c r="I11" s="134"/>
      <c r="J11" s="134"/>
      <c r="K11" s="134"/>
      <c r="L11" s="195" t="s">
        <v>222</v>
      </c>
      <c r="M11" s="195"/>
      <c r="N11" s="195"/>
      <c r="O11" s="195"/>
      <c r="P11" s="195"/>
      <c r="Q11" s="195"/>
      <c r="R11" s="65"/>
      <c r="S11" s="196" t="s">
        <v>223</v>
      </c>
      <c r="T11" s="196"/>
      <c r="U11" s="196"/>
      <c r="V11" s="196"/>
      <c r="W11" s="196"/>
      <c r="X11" s="196"/>
      <c r="Y11" s="196"/>
      <c r="Z11" s="65"/>
      <c r="AA11" s="65"/>
      <c r="AB11" s="138" t="s">
        <v>224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t="s">
        <v>225</v>
      </c>
      <c r="BD11" s="138"/>
      <c r="BE11" s="138"/>
      <c r="BF11" s="138"/>
      <c r="BG11" s="138"/>
      <c r="BH11" s="138"/>
    </row>
    <row r="12" spans="1:64" ht="15.75" customHeight="1">
      <c r="A12" s="96" t="s">
        <v>136</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row>
    <row r="14" spans="1:64" ht="27.95" customHeight="1">
      <c r="A14" s="144" t="s">
        <v>4</v>
      </c>
      <c r="B14" s="144"/>
      <c r="C14" s="144"/>
      <c r="D14" s="144"/>
      <c r="E14" s="144"/>
      <c r="F14" s="144"/>
      <c r="G14" s="144" t="s">
        <v>111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row>
    <row r="15" spans="1:64" s="16" customFormat="1" ht="15.75" customHeight="1">
      <c r="A15" s="139">
        <v>1</v>
      </c>
      <c r="B15" s="139"/>
      <c r="C15" s="139"/>
      <c r="D15" s="139"/>
      <c r="E15" s="139"/>
      <c r="F15" s="139"/>
      <c r="G15" s="139">
        <v>2</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row>
    <row r="16" spans="1:64" ht="10.5" hidden="1" customHeight="1">
      <c r="A16" s="105" t="s">
        <v>14</v>
      </c>
      <c r="B16" s="105"/>
      <c r="C16" s="105"/>
      <c r="D16" s="105"/>
      <c r="E16" s="105"/>
      <c r="F16" s="105"/>
      <c r="G16" s="104" t="s">
        <v>15</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78" ht="12.75" customHeight="1">
      <c r="A17" s="105">
        <v>1</v>
      </c>
      <c r="B17" s="105"/>
      <c r="C17" s="105"/>
      <c r="D17" s="105"/>
      <c r="E17" s="105"/>
      <c r="F17" s="105"/>
      <c r="G17" s="140" t="s">
        <v>112</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78">
      <c r="A18" s="105"/>
      <c r="B18" s="105"/>
      <c r="C18" s="105"/>
      <c r="D18" s="105"/>
      <c r="E18" s="105"/>
      <c r="F18" s="10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24"/>
      <c r="BB18" s="24"/>
      <c r="BC18" s="24"/>
      <c r="BD18" s="24"/>
      <c r="BE18" s="24"/>
      <c r="BF18" s="24"/>
      <c r="BG18" s="24"/>
      <c r="BH18" s="24"/>
      <c r="BI18" s="24"/>
      <c r="BJ18" s="24"/>
      <c r="BK18" s="24"/>
      <c r="BL18" s="24"/>
    </row>
    <row r="19" spans="1:78" ht="24.75" customHeight="1">
      <c r="A19" s="3"/>
      <c r="B19" s="3"/>
      <c r="C19" s="3"/>
      <c r="D19" s="3"/>
      <c r="E19" s="3"/>
      <c r="F19" s="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24"/>
      <c r="BB19" s="24"/>
      <c r="BC19" s="24"/>
      <c r="BD19" s="24"/>
      <c r="BE19" s="24"/>
      <c r="BF19" s="24"/>
      <c r="BG19" s="24"/>
      <c r="BH19" s="24"/>
      <c r="BI19" s="24"/>
      <c r="BJ19" s="24"/>
      <c r="BK19" s="24"/>
      <c r="BL19" s="24"/>
    </row>
    <row r="20" spans="1:78" ht="31.5" customHeight="1">
      <c r="A20" s="96" t="s">
        <v>140</v>
      </c>
      <c r="B20" s="96"/>
      <c r="C20" s="96"/>
      <c r="D20" s="96"/>
      <c r="E20" s="96"/>
      <c r="F20" s="96"/>
      <c r="G20" s="96"/>
      <c r="H20" s="96"/>
      <c r="I20" s="96"/>
      <c r="J20" s="96"/>
      <c r="K20" s="96"/>
      <c r="L20" s="218" t="s">
        <v>138</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row>
    <row r="21" spans="1:78" ht="24.75" customHeight="1">
      <c r="A21" s="21"/>
      <c r="B21" s="21"/>
      <c r="C21" s="21"/>
      <c r="D21" s="21"/>
      <c r="E21" s="21"/>
      <c r="F21" s="21"/>
      <c r="G21" s="21"/>
      <c r="H21" s="21"/>
      <c r="I21" s="21"/>
      <c r="J21" s="21"/>
      <c r="K21" s="21"/>
      <c r="L21" s="33"/>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78" ht="21.75" customHeight="1">
      <c r="A22" s="96" t="s">
        <v>134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row>
    <row r="23" spans="1:78" ht="27.95" customHeight="1">
      <c r="A23" s="144" t="s">
        <v>4</v>
      </c>
      <c r="B23" s="144"/>
      <c r="C23" s="144"/>
      <c r="D23" s="144"/>
      <c r="E23" s="144"/>
      <c r="F23" s="144"/>
      <c r="G23" s="144" t="s">
        <v>56</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row>
    <row r="24" spans="1:78" s="16" customFormat="1" ht="15.75" customHeight="1">
      <c r="A24" s="139">
        <v>1</v>
      </c>
      <c r="B24" s="139"/>
      <c r="C24" s="139"/>
      <c r="D24" s="139"/>
      <c r="E24" s="139"/>
      <c r="F24" s="139"/>
      <c r="G24" s="139">
        <v>2</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row>
    <row r="25" spans="1:78" ht="10.5" hidden="1" customHeight="1">
      <c r="A25" s="105" t="s">
        <v>14</v>
      </c>
      <c r="B25" s="105"/>
      <c r="C25" s="105"/>
      <c r="D25" s="105"/>
      <c r="E25" s="105"/>
      <c r="F25" s="105"/>
      <c r="G25" s="104" t="s">
        <v>15</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78" ht="16.5" customHeight="1">
      <c r="A26" s="105">
        <v>1</v>
      </c>
      <c r="B26" s="105"/>
      <c r="C26" s="105"/>
      <c r="D26" s="105"/>
      <c r="E26" s="105"/>
      <c r="F26" s="105"/>
      <c r="G26" s="140" t="s">
        <v>139</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8">
      <c r="A27" s="105"/>
      <c r="B27" s="105"/>
      <c r="C27" s="105"/>
      <c r="D27" s="105"/>
      <c r="E27" s="105"/>
      <c r="F27" s="105"/>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8" spans="1:78" ht="25.5" customHeight="1">
      <c r="A28" s="150" t="s">
        <v>116</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8">
      <c r="BJ29" s="1" t="s">
        <v>120</v>
      </c>
    </row>
    <row r="30" spans="1:78" ht="27.95" customHeight="1">
      <c r="A30" s="144" t="s">
        <v>117</v>
      </c>
      <c r="B30" s="114"/>
      <c r="C30" s="144" t="s">
        <v>118</v>
      </c>
      <c r="D30" s="114"/>
      <c r="E30" s="114"/>
      <c r="F30" s="114"/>
      <c r="G30" s="114"/>
      <c r="H30" s="114"/>
      <c r="I30" s="114"/>
      <c r="J30" s="114"/>
      <c r="K30" s="114"/>
      <c r="L30" s="114"/>
      <c r="M30" s="114"/>
      <c r="N30" s="114"/>
      <c r="O30" s="145" t="s">
        <v>64</v>
      </c>
      <c r="P30" s="146"/>
      <c r="Q30" s="146"/>
      <c r="R30" s="146"/>
      <c r="S30" s="146"/>
      <c r="T30" s="146"/>
      <c r="U30" s="146"/>
      <c r="V30" s="146"/>
      <c r="W30" s="146"/>
      <c r="X30" s="146"/>
      <c r="Y30" s="146"/>
      <c r="Z30" s="146"/>
      <c r="AA30" s="146"/>
      <c r="AB30" s="146"/>
      <c r="AC30" s="146"/>
      <c r="AD30" s="146"/>
      <c r="AE30" s="146"/>
      <c r="AF30" s="147"/>
      <c r="AG30" s="145" t="s">
        <v>119</v>
      </c>
      <c r="AH30" s="146"/>
      <c r="AI30" s="146"/>
      <c r="AJ30" s="146"/>
      <c r="AK30" s="146"/>
      <c r="AL30" s="146"/>
      <c r="AM30" s="146"/>
      <c r="AN30" s="146"/>
      <c r="AO30" s="146"/>
      <c r="AP30" s="146"/>
      <c r="AQ30" s="146"/>
      <c r="AR30" s="146"/>
      <c r="AS30" s="146"/>
      <c r="AT30" s="146"/>
      <c r="AU30" s="146"/>
      <c r="AV30" s="146"/>
      <c r="AW30" s="146"/>
      <c r="AX30" s="147"/>
      <c r="AY30" s="145" t="s">
        <v>65</v>
      </c>
      <c r="AZ30" s="146"/>
      <c r="BA30" s="146"/>
      <c r="BB30" s="146"/>
      <c r="BC30" s="146"/>
      <c r="BD30" s="146"/>
      <c r="BE30" s="146"/>
      <c r="BF30" s="146"/>
      <c r="BG30" s="146"/>
      <c r="BH30" s="146"/>
      <c r="BI30" s="146"/>
      <c r="BJ30" s="146"/>
      <c r="BK30" s="146"/>
      <c r="BL30" s="146"/>
      <c r="BM30" s="146"/>
      <c r="BN30" s="146"/>
      <c r="BO30" s="146"/>
      <c r="BP30" s="147"/>
      <c r="BQ30" s="13"/>
      <c r="BR30" s="13"/>
      <c r="BS30" s="13"/>
      <c r="BT30" s="13"/>
      <c r="BU30" s="13"/>
      <c r="BV30" s="13"/>
      <c r="BW30" s="13"/>
      <c r="BX30" s="13"/>
      <c r="BY30" s="13"/>
      <c r="BZ30" s="13"/>
    </row>
    <row r="31" spans="1:78" ht="27.95" customHeight="1">
      <c r="A31" s="114"/>
      <c r="B31" s="114"/>
      <c r="C31" s="114"/>
      <c r="D31" s="114"/>
      <c r="E31" s="114"/>
      <c r="F31" s="114"/>
      <c r="G31" s="114"/>
      <c r="H31" s="114"/>
      <c r="I31" s="114"/>
      <c r="J31" s="114"/>
      <c r="K31" s="114"/>
      <c r="L31" s="114"/>
      <c r="M31" s="114"/>
      <c r="N31" s="114"/>
      <c r="O31" s="144" t="s">
        <v>7</v>
      </c>
      <c r="P31" s="144"/>
      <c r="Q31" s="144"/>
      <c r="R31" s="144"/>
      <c r="S31" s="144"/>
      <c r="T31" s="144"/>
      <c r="U31" s="144" t="s">
        <v>6</v>
      </c>
      <c r="V31" s="144"/>
      <c r="W31" s="144"/>
      <c r="X31" s="144"/>
      <c r="Y31" s="144"/>
      <c r="Z31" s="144"/>
      <c r="AA31" s="144" t="s">
        <v>5</v>
      </c>
      <c r="AB31" s="144"/>
      <c r="AC31" s="144"/>
      <c r="AD31" s="144"/>
      <c r="AE31" s="144"/>
      <c r="AF31" s="144"/>
      <c r="AG31" s="144" t="s">
        <v>7</v>
      </c>
      <c r="AH31" s="144"/>
      <c r="AI31" s="144"/>
      <c r="AJ31" s="144"/>
      <c r="AK31" s="144"/>
      <c r="AL31" s="144"/>
      <c r="AM31" s="144" t="s">
        <v>6</v>
      </c>
      <c r="AN31" s="144"/>
      <c r="AO31" s="144"/>
      <c r="AP31" s="144"/>
      <c r="AQ31" s="144"/>
      <c r="AR31" s="144"/>
      <c r="AS31" s="144" t="s">
        <v>5</v>
      </c>
      <c r="AT31" s="144"/>
      <c r="AU31" s="144"/>
      <c r="AV31" s="144"/>
      <c r="AW31" s="144"/>
      <c r="AX31" s="144"/>
      <c r="AY31" s="144" t="s">
        <v>7</v>
      </c>
      <c r="AZ31" s="144"/>
      <c r="BA31" s="144"/>
      <c r="BB31" s="144"/>
      <c r="BC31" s="144"/>
      <c r="BD31" s="144"/>
      <c r="BE31" s="144" t="s">
        <v>6</v>
      </c>
      <c r="BF31" s="144"/>
      <c r="BG31" s="144"/>
      <c r="BH31" s="144"/>
      <c r="BI31" s="144"/>
      <c r="BJ31" s="144"/>
      <c r="BK31" s="144" t="s">
        <v>5</v>
      </c>
      <c r="BL31" s="144"/>
      <c r="BM31" s="144"/>
      <c r="BN31" s="144"/>
      <c r="BO31" s="144"/>
      <c r="BP31" s="144"/>
      <c r="BQ31" s="13"/>
      <c r="BR31" s="13"/>
      <c r="BS31" s="13"/>
      <c r="BT31" s="13"/>
      <c r="BU31" s="13"/>
      <c r="BV31" s="13"/>
      <c r="BW31" s="13"/>
      <c r="BX31" s="13"/>
      <c r="BY31" s="13"/>
      <c r="BZ31" s="13"/>
    </row>
    <row r="32" spans="1:78" s="16" customFormat="1" ht="15.75" customHeight="1">
      <c r="A32" s="116">
        <v>1</v>
      </c>
      <c r="B32" s="116"/>
      <c r="C32" s="139">
        <v>2</v>
      </c>
      <c r="D32" s="139"/>
      <c r="E32" s="139"/>
      <c r="F32" s="139"/>
      <c r="G32" s="139"/>
      <c r="H32" s="139"/>
      <c r="I32" s="139"/>
      <c r="J32" s="139"/>
      <c r="K32" s="139"/>
      <c r="L32" s="139"/>
      <c r="M32" s="139"/>
      <c r="N32" s="139"/>
      <c r="O32" s="139">
        <v>3</v>
      </c>
      <c r="P32" s="139"/>
      <c r="Q32" s="139"/>
      <c r="R32" s="139"/>
      <c r="S32" s="139"/>
      <c r="T32" s="139"/>
      <c r="U32" s="139">
        <v>4</v>
      </c>
      <c r="V32" s="139"/>
      <c r="W32" s="139"/>
      <c r="X32" s="139"/>
      <c r="Y32" s="139"/>
      <c r="Z32" s="139"/>
      <c r="AA32" s="139">
        <v>5</v>
      </c>
      <c r="AB32" s="139"/>
      <c r="AC32" s="139"/>
      <c r="AD32" s="139"/>
      <c r="AE32" s="139"/>
      <c r="AF32" s="139"/>
      <c r="AG32" s="139">
        <v>6</v>
      </c>
      <c r="AH32" s="139"/>
      <c r="AI32" s="139"/>
      <c r="AJ32" s="139"/>
      <c r="AK32" s="139"/>
      <c r="AL32" s="139"/>
      <c r="AM32" s="139">
        <v>7</v>
      </c>
      <c r="AN32" s="139"/>
      <c r="AO32" s="139"/>
      <c r="AP32" s="139"/>
      <c r="AQ32" s="139"/>
      <c r="AR32" s="139"/>
      <c r="AS32" s="139">
        <v>8</v>
      </c>
      <c r="AT32" s="139"/>
      <c r="AU32" s="139"/>
      <c r="AV32" s="139"/>
      <c r="AW32" s="139"/>
      <c r="AX32" s="139"/>
      <c r="AY32" s="139">
        <v>9</v>
      </c>
      <c r="AZ32" s="139"/>
      <c r="BA32" s="139"/>
      <c r="BB32" s="139"/>
      <c r="BC32" s="139"/>
      <c r="BD32" s="139"/>
      <c r="BE32" s="139">
        <v>10</v>
      </c>
      <c r="BF32" s="139"/>
      <c r="BG32" s="139"/>
      <c r="BH32" s="139"/>
      <c r="BI32" s="139"/>
      <c r="BJ32" s="139"/>
      <c r="BK32" s="139">
        <v>11</v>
      </c>
      <c r="BL32" s="139"/>
      <c r="BM32" s="139"/>
      <c r="BN32" s="139"/>
      <c r="BO32" s="139"/>
      <c r="BP32" s="139"/>
      <c r="BQ32" s="23"/>
      <c r="BR32" s="23"/>
      <c r="BS32" s="23"/>
      <c r="BT32" s="23"/>
      <c r="BU32" s="23"/>
      <c r="BV32" s="23"/>
      <c r="BW32" s="23"/>
      <c r="BX32" s="23"/>
      <c r="BY32" s="23"/>
      <c r="BZ32" s="23"/>
    </row>
    <row r="33" spans="1:78" ht="47.25" customHeight="1">
      <c r="A33" s="114">
        <v>1</v>
      </c>
      <c r="B33" s="114"/>
      <c r="C33" s="115" t="s">
        <v>176</v>
      </c>
      <c r="D33" s="115"/>
      <c r="E33" s="115"/>
      <c r="F33" s="115"/>
      <c r="G33" s="115"/>
      <c r="H33" s="115"/>
      <c r="I33" s="116"/>
      <c r="J33" s="116"/>
      <c r="K33" s="116"/>
      <c r="L33" s="116"/>
      <c r="M33" s="116"/>
      <c r="N33" s="116"/>
      <c r="O33" s="113">
        <v>23691300</v>
      </c>
      <c r="P33" s="113"/>
      <c r="Q33" s="113"/>
      <c r="R33" s="113"/>
      <c r="S33" s="113"/>
      <c r="T33" s="113"/>
      <c r="U33" s="79"/>
      <c r="V33" s="80"/>
      <c r="W33" s="80"/>
      <c r="X33" s="80"/>
      <c r="Y33" s="80"/>
      <c r="Z33" s="81"/>
      <c r="AA33" s="113">
        <f>SUM(O33:Z33)</f>
        <v>23691300</v>
      </c>
      <c r="AB33" s="113"/>
      <c r="AC33" s="113"/>
      <c r="AD33" s="113"/>
      <c r="AE33" s="113"/>
      <c r="AF33" s="113"/>
      <c r="AG33" s="113">
        <v>23575040.48</v>
      </c>
      <c r="AH33" s="113"/>
      <c r="AI33" s="113"/>
      <c r="AJ33" s="113"/>
      <c r="AK33" s="113"/>
      <c r="AL33" s="113"/>
      <c r="AM33" s="79"/>
      <c r="AN33" s="80"/>
      <c r="AO33" s="80"/>
      <c r="AP33" s="80"/>
      <c r="AQ33" s="80"/>
      <c r="AR33" s="81"/>
      <c r="AS33" s="113">
        <f>SUM(AG33:AR33)</f>
        <v>23575040.48</v>
      </c>
      <c r="AT33" s="113"/>
      <c r="AU33" s="113"/>
      <c r="AV33" s="113"/>
      <c r="AW33" s="113"/>
      <c r="AX33" s="113"/>
      <c r="AY33" s="113">
        <f>AG33-O33</f>
        <v>-116259.51999999955</v>
      </c>
      <c r="AZ33" s="113"/>
      <c r="BA33" s="113"/>
      <c r="BB33" s="113"/>
      <c r="BC33" s="113"/>
      <c r="BD33" s="113"/>
      <c r="BE33" s="113">
        <f>AM33-U33</f>
        <v>0</v>
      </c>
      <c r="BF33" s="113"/>
      <c r="BG33" s="113"/>
      <c r="BH33" s="113"/>
      <c r="BI33" s="113"/>
      <c r="BJ33" s="113"/>
      <c r="BK33" s="113">
        <f>AS33-AA33</f>
        <v>-116259.51999999955</v>
      </c>
      <c r="BL33" s="113"/>
      <c r="BM33" s="113"/>
      <c r="BN33" s="113"/>
      <c r="BO33" s="113"/>
      <c r="BP33" s="113"/>
      <c r="BQ33" s="14"/>
      <c r="BR33" s="14"/>
      <c r="BS33" s="14"/>
      <c r="BT33" s="14"/>
      <c r="BU33" s="14"/>
      <c r="BV33" s="14"/>
      <c r="BW33" s="14"/>
      <c r="BX33" s="14"/>
      <c r="BY33" s="14"/>
      <c r="BZ33" s="14"/>
    </row>
    <row r="34" spans="1:78" ht="15.75" customHeight="1">
      <c r="A34" s="127" t="s">
        <v>180</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9"/>
      <c r="BQ34" s="14"/>
      <c r="BR34" s="14"/>
      <c r="BS34" s="14"/>
      <c r="BT34" s="14"/>
      <c r="BU34" s="14"/>
      <c r="BV34" s="14"/>
      <c r="BW34" s="14"/>
      <c r="BX34" s="14"/>
      <c r="BY34" s="14"/>
      <c r="BZ34" s="14"/>
    </row>
    <row r="35" spans="1:78" ht="54.75" hidden="1" customHeight="1">
      <c r="A35" s="114"/>
      <c r="B35" s="114"/>
      <c r="C35" s="115"/>
      <c r="D35" s="115"/>
      <c r="E35" s="115"/>
      <c r="F35" s="115"/>
      <c r="G35" s="115"/>
      <c r="H35" s="115"/>
      <c r="I35" s="116"/>
      <c r="J35" s="116"/>
      <c r="K35" s="116"/>
      <c r="L35" s="116"/>
      <c r="M35" s="116"/>
      <c r="N35" s="116"/>
      <c r="O35" s="113"/>
      <c r="P35" s="113"/>
      <c r="Q35" s="113"/>
      <c r="R35" s="113"/>
      <c r="S35" s="113"/>
      <c r="T35" s="113"/>
      <c r="U35" s="79"/>
      <c r="V35" s="80"/>
      <c r="W35" s="80"/>
      <c r="X35" s="80"/>
      <c r="Y35" s="80"/>
      <c r="Z35" s="81"/>
      <c r="AA35" s="113"/>
      <c r="AB35" s="113"/>
      <c r="AC35" s="113"/>
      <c r="AD35" s="113"/>
      <c r="AE35" s="113"/>
      <c r="AF35" s="113"/>
      <c r="AG35" s="113"/>
      <c r="AH35" s="113"/>
      <c r="AI35" s="113"/>
      <c r="AJ35" s="113"/>
      <c r="AK35" s="113"/>
      <c r="AL35" s="113"/>
      <c r="AM35" s="79"/>
      <c r="AN35" s="80"/>
      <c r="AO35" s="80"/>
      <c r="AP35" s="80"/>
      <c r="AQ35" s="80"/>
      <c r="AR35" s="81"/>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4"/>
      <c r="BR35" s="14"/>
      <c r="BS35" s="14"/>
      <c r="BT35" s="14"/>
      <c r="BU35" s="14"/>
      <c r="BV35" s="14"/>
      <c r="BW35" s="14"/>
      <c r="BX35" s="14"/>
      <c r="BY35" s="14"/>
      <c r="BZ35" s="14"/>
    </row>
    <row r="36" spans="1:78" ht="17.25" hidden="1" customHeight="1">
      <c r="A36" s="127"/>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14"/>
      <c r="BR36" s="14"/>
      <c r="BS36" s="14"/>
      <c r="BT36" s="14"/>
      <c r="BU36" s="14"/>
      <c r="BV36" s="14"/>
      <c r="BW36" s="14"/>
      <c r="BX36" s="14"/>
      <c r="BY36" s="14"/>
      <c r="BZ36" s="14"/>
    </row>
    <row r="37" spans="1:78" ht="48.75" hidden="1" customHeight="1">
      <c r="A37" s="114"/>
      <c r="B37" s="114"/>
      <c r="C37" s="115"/>
      <c r="D37" s="115"/>
      <c r="E37" s="115"/>
      <c r="F37" s="115"/>
      <c r="G37" s="115"/>
      <c r="H37" s="115"/>
      <c r="I37" s="116"/>
      <c r="J37" s="116"/>
      <c r="K37" s="116"/>
      <c r="L37" s="116"/>
      <c r="M37" s="116"/>
      <c r="N37" s="116"/>
      <c r="O37" s="113"/>
      <c r="P37" s="113"/>
      <c r="Q37" s="113"/>
      <c r="R37" s="113"/>
      <c r="S37" s="113"/>
      <c r="T37" s="113"/>
      <c r="U37" s="79"/>
      <c r="V37" s="80"/>
      <c r="W37" s="80"/>
      <c r="X37" s="80"/>
      <c r="Y37" s="80"/>
      <c r="Z37" s="81"/>
      <c r="AA37" s="113"/>
      <c r="AB37" s="113"/>
      <c r="AC37" s="113"/>
      <c r="AD37" s="113"/>
      <c r="AE37" s="113"/>
      <c r="AF37" s="113"/>
      <c r="AG37" s="113"/>
      <c r="AH37" s="113"/>
      <c r="AI37" s="113"/>
      <c r="AJ37" s="113"/>
      <c r="AK37" s="113"/>
      <c r="AL37" s="113"/>
      <c r="AM37" s="79"/>
      <c r="AN37" s="80"/>
      <c r="AO37" s="80"/>
      <c r="AP37" s="80"/>
      <c r="AQ37" s="80"/>
      <c r="AR37" s="81"/>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4"/>
      <c r="BR37" s="14"/>
      <c r="BS37" s="14"/>
      <c r="BT37" s="14"/>
      <c r="BU37" s="14"/>
      <c r="BV37" s="14"/>
      <c r="BW37" s="14"/>
      <c r="BX37" s="14"/>
      <c r="BY37" s="14"/>
      <c r="BZ37" s="14"/>
    </row>
    <row r="38" spans="1:78" ht="21" customHeight="1">
      <c r="A38" s="114"/>
      <c r="B38" s="114"/>
      <c r="C38" s="115" t="s">
        <v>126</v>
      </c>
      <c r="D38" s="115"/>
      <c r="E38" s="115"/>
      <c r="F38" s="115"/>
      <c r="G38" s="115"/>
      <c r="H38" s="115"/>
      <c r="I38" s="116"/>
      <c r="J38" s="116"/>
      <c r="K38" s="116"/>
      <c r="L38" s="116"/>
      <c r="M38" s="116"/>
      <c r="N38" s="116"/>
      <c r="O38" s="113">
        <f>SUM(O33:T37)</f>
        <v>23691300</v>
      </c>
      <c r="P38" s="113"/>
      <c r="Q38" s="113"/>
      <c r="R38" s="113"/>
      <c r="S38" s="113"/>
      <c r="T38" s="113"/>
      <c r="U38" s="113">
        <f>SUM(U33:Z37)</f>
        <v>0</v>
      </c>
      <c r="V38" s="113"/>
      <c r="W38" s="113"/>
      <c r="X38" s="113"/>
      <c r="Y38" s="113"/>
      <c r="Z38" s="113"/>
      <c r="AA38" s="113">
        <f>SUM(AA33:AF37)</f>
        <v>23691300</v>
      </c>
      <c r="AB38" s="113"/>
      <c r="AC38" s="113"/>
      <c r="AD38" s="113"/>
      <c r="AE38" s="113"/>
      <c r="AF38" s="113"/>
      <c r="AG38" s="113">
        <f>SUM(AG33:AL37)</f>
        <v>23575040.48</v>
      </c>
      <c r="AH38" s="113"/>
      <c r="AI38" s="113"/>
      <c r="AJ38" s="113"/>
      <c r="AK38" s="113"/>
      <c r="AL38" s="113"/>
      <c r="AM38" s="113">
        <f>SUM(AM33:AR37)</f>
        <v>0</v>
      </c>
      <c r="AN38" s="113"/>
      <c r="AO38" s="113"/>
      <c r="AP38" s="113"/>
      <c r="AQ38" s="113"/>
      <c r="AR38" s="113"/>
      <c r="AS38" s="113">
        <f>SUM(AS33:AX37)</f>
        <v>23575040.48</v>
      </c>
      <c r="AT38" s="113"/>
      <c r="AU38" s="113"/>
      <c r="AV38" s="113"/>
      <c r="AW38" s="113"/>
      <c r="AX38" s="113"/>
      <c r="AY38" s="113">
        <f>SUM(AY33:BD37)</f>
        <v>-116259.51999999955</v>
      </c>
      <c r="AZ38" s="113"/>
      <c r="BA38" s="113"/>
      <c r="BB38" s="113"/>
      <c r="BC38" s="113"/>
      <c r="BD38" s="113"/>
      <c r="BE38" s="113">
        <f>SUM(BE33:BJ37)</f>
        <v>0</v>
      </c>
      <c r="BF38" s="113"/>
      <c r="BG38" s="113"/>
      <c r="BH38" s="113"/>
      <c r="BI38" s="113"/>
      <c r="BJ38" s="113"/>
      <c r="BK38" s="113">
        <f>SUM(BK33:BP37)</f>
        <v>-116259.51999999955</v>
      </c>
      <c r="BL38" s="113"/>
      <c r="BM38" s="113"/>
      <c r="BN38" s="113"/>
      <c r="BO38" s="113"/>
      <c r="BP38" s="113"/>
      <c r="BQ38" s="14"/>
      <c r="BR38" s="14"/>
      <c r="BS38" s="14"/>
      <c r="BT38" s="14"/>
      <c r="BU38" s="14"/>
      <c r="BV38" s="14"/>
      <c r="BW38" s="14"/>
      <c r="BX38" s="14"/>
      <c r="BY38" s="52">
        <f>AS38/AA38</f>
        <v>0.99509273361951434</v>
      </c>
      <c r="BZ38" s="14"/>
    </row>
    <row r="39" spans="1:78">
      <c r="A39" s="3"/>
      <c r="B39" s="3"/>
      <c r="C39" s="3"/>
      <c r="D39" s="3"/>
      <c r="E39" s="3"/>
      <c r="F39" s="3"/>
      <c r="G39" s="3"/>
      <c r="H39" s="3"/>
      <c r="I39" s="3"/>
      <c r="J39" s="3"/>
      <c r="K39" s="3"/>
      <c r="L39" s="3"/>
      <c r="M39" s="3"/>
      <c r="N39" s="3"/>
      <c r="O39" s="3"/>
      <c r="P39" s="3"/>
      <c r="Q39" s="3"/>
      <c r="R39" s="3"/>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1" spans="1:78" ht="15.75" customHeight="1">
      <c r="A41" s="150" t="s">
        <v>121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row>
    <row r="42" spans="1:78" ht="15" customHeight="1">
      <c r="A42" s="169" t="s">
        <v>120</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7"/>
      <c r="AX42" s="7"/>
      <c r="AY42" s="7"/>
      <c r="AZ42" s="7"/>
      <c r="BA42" s="7"/>
      <c r="BB42" s="7"/>
      <c r="BC42" s="7"/>
      <c r="BD42" s="7"/>
      <c r="BE42" s="7"/>
      <c r="BF42" s="7"/>
      <c r="BG42" s="7"/>
      <c r="BH42" s="7"/>
      <c r="BI42" s="7"/>
      <c r="BJ42" s="7"/>
      <c r="BK42" s="7"/>
      <c r="BL42" s="7"/>
    </row>
    <row r="43" spans="1:78" ht="25.5" customHeight="1">
      <c r="A43" s="157" t="s">
        <v>117</v>
      </c>
      <c r="B43" s="158"/>
      <c r="C43" s="159"/>
      <c r="D43" s="118" t="s">
        <v>122</v>
      </c>
      <c r="E43" s="119"/>
      <c r="F43" s="119"/>
      <c r="G43" s="119"/>
      <c r="H43" s="119"/>
      <c r="I43" s="119"/>
      <c r="J43" s="119"/>
      <c r="K43" s="119"/>
      <c r="L43" s="119"/>
      <c r="M43" s="119"/>
      <c r="N43" s="119"/>
      <c r="O43" s="119"/>
      <c r="P43" s="119"/>
      <c r="Q43" s="119"/>
      <c r="R43" s="119"/>
      <c r="S43" s="120"/>
      <c r="T43" s="101" t="s">
        <v>123</v>
      </c>
      <c r="U43" s="102"/>
      <c r="V43" s="102"/>
      <c r="W43" s="102"/>
      <c r="X43" s="102"/>
      <c r="Y43" s="102"/>
      <c r="Z43" s="102"/>
      <c r="AA43" s="102"/>
      <c r="AB43" s="102"/>
      <c r="AC43" s="102"/>
      <c r="AD43" s="102"/>
      <c r="AE43" s="103"/>
      <c r="AF43" s="101" t="s">
        <v>119</v>
      </c>
      <c r="AG43" s="102"/>
      <c r="AH43" s="102"/>
      <c r="AI43" s="102"/>
      <c r="AJ43" s="102"/>
      <c r="AK43" s="102"/>
      <c r="AL43" s="102"/>
      <c r="AM43" s="102"/>
      <c r="AN43" s="102"/>
      <c r="AO43" s="102"/>
      <c r="AP43" s="102"/>
      <c r="AQ43" s="103"/>
      <c r="AR43" s="101" t="s">
        <v>65</v>
      </c>
      <c r="AS43" s="102"/>
      <c r="AT43" s="102"/>
      <c r="AU43" s="102"/>
      <c r="AV43" s="102"/>
      <c r="AW43" s="102"/>
      <c r="AX43" s="102"/>
      <c r="AY43" s="102"/>
      <c r="AZ43" s="102"/>
      <c r="BA43" s="102"/>
      <c r="BB43" s="102"/>
      <c r="BC43" s="103"/>
    </row>
    <row r="44" spans="1:78" ht="15.95" customHeight="1">
      <c r="A44" s="160"/>
      <c r="B44" s="161"/>
      <c r="C44" s="162"/>
      <c r="D44" s="121"/>
      <c r="E44" s="122"/>
      <c r="F44" s="122"/>
      <c r="G44" s="122"/>
      <c r="H44" s="122"/>
      <c r="I44" s="122"/>
      <c r="J44" s="122"/>
      <c r="K44" s="122"/>
      <c r="L44" s="122"/>
      <c r="M44" s="122"/>
      <c r="N44" s="122"/>
      <c r="O44" s="122"/>
      <c r="P44" s="122"/>
      <c r="Q44" s="122"/>
      <c r="R44" s="122"/>
      <c r="S44" s="123"/>
      <c r="T44" s="138" t="s">
        <v>7</v>
      </c>
      <c r="U44" s="138"/>
      <c r="V44" s="138"/>
      <c r="W44" s="221"/>
      <c r="X44" s="220" t="s">
        <v>6</v>
      </c>
      <c r="Y44" s="138"/>
      <c r="Z44" s="138"/>
      <c r="AA44" s="221"/>
      <c r="AB44" s="220" t="s">
        <v>5</v>
      </c>
      <c r="AC44" s="138"/>
      <c r="AD44" s="138"/>
      <c r="AE44" s="221"/>
      <c r="AF44" s="138" t="s">
        <v>7</v>
      </c>
      <c r="AG44" s="138"/>
      <c r="AH44" s="138"/>
      <c r="AI44" s="221"/>
      <c r="AJ44" s="220" t="s">
        <v>6</v>
      </c>
      <c r="AK44" s="138"/>
      <c r="AL44" s="138"/>
      <c r="AM44" s="221"/>
      <c r="AN44" s="220" t="s">
        <v>5</v>
      </c>
      <c r="AO44" s="138"/>
      <c r="AP44" s="138"/>
      <c r="AQ44" s="221"/>
      <c r="AR44" s="138" t="s">
        <v>7</v>
      </c>
      <c r="AS44" s="138"/>
      <c r="AT44" s="138"/>
      <c r="AU44" s="221"/>
      <c r="AV44" s="220" t="s">
        <v>6</v>
      </c>
      <c r="AW44" s="138"/>
      <c r="AX44" s="138"/>
      <c r="AY44" s="221"/>
      <c r="AZ44" s="220" t="s">
        <v>5</v>
      </c>
      <c r="BA44" s="138"/>
      <c r="BB44" s="138"/>
      <c r="BC44" s="221"/>
    </row>
    <row r="45" spans="1:78" ht="17.25" customHeight="1">
      <c r="A45" s="163"/>
      <c r="B45" s="164"/>
      <c r="C45" s="165"/>
      <c r="D45" s="124"/>
      <c r="E45" s="125"/>
      <c r="F45" s="125"/>
      <c r="G45" s="125"/>
      <c r="H45" s="125"/>
      <c r="I45" s="125"/>
      <c r="J45" s="125"/>
      <c r="K45" s="125"/>
      <c r="L45" s="125"/>
      <c r="M45" s="125"/>
      <c r="N45" s="125"/>
      <c r="O45" s="125"/>
      <c r="P45" s="125"/>
      <c r="Q45" s="125"/>
      <c r="R45" s="125"/>
      <c r="S45" s="126"/>
      <c r="T45" s="223"/>
      <c r="U45" s="223"/>
      <c r="V45" s="223"/>
      <c r="W45" s="224"/>
      <c r="X45" s="222"/>
      <c r="Y45" s="223"/>
      <c r="Z45" s="223"/>
      <c r="AA45" s="224"/>
      <c r="AB45" s="222"/>
      <c r="AC45" s="223"/>
      <c r="AD45" s="223"/>
      <c r="AE45" s="224"/>
      <c r="AF45" s="223"/>
      <c r="AG45" s="223"/>
      <c r="AH45" s="223"/>
      <c r="AI45" s="224"/>
      <c r="AJ45" s="222"/>
      <c r="AK45" s="223"/>
      <c r="AL45" s="223"/>
      <c r="AM45" s="224"/>
      <c r="AN45" s="222"/>
      <c r="AO45" s="223"/>
      <c r="AP45" s="223"/>
      <c r="AQ45" s="224"/>
      <c r="AR45" s="223"/>
      <c r="AS45" s="223"/>
      <c r="AT45" s="223"/>
      <c r="AU45" s="224"/>
      <c r="AV45" s="222"/>
      <c r="AW45" s="223"/>
      <c r="AX45" s="223"/>
      <c r="AY45" s="224"/>
      <c r="AZ45" s="222"/>
      <c r="BA45" s="223"/>
      <c r="BB45" s="223"/>
      <c r="BC45" s="224"/>
    </row>
    <row r="46" spans="1:78" s="16" customFormat="1" ht="15.95" customHeight="1">
      <c r="A46" s="166">
        <v>1</v>
      </c>
      <c r="B46" s="167"/>
      <c r="C46" s="168"/>
      <c r="D46" s="117">
        <v>1</v>
      </c>
      <c r="E46" s="117"/>
      <c r="F46" s="117"/>
      <c r="G46" s="117"/>
      <c r="H46" s="117"/>
      <c r="I46" s="117"/>
      <c r="J46" s="117"/>
      <c r="K46" s="117"/>
      <c r="L46" s="117"/>
      <c r="M46" s="117"/>
      <c r="N46" s="117"/>
      <c r="O46" s="117"/>
      <c r="P46" s="117"/>
      <c r="Q46" s="117"/>
      <c r="R46" s="117"/>
      <c r="S46" s="117"/>
      <c r="T46" s="110">
        <v>3</v>
      </c>
      <c r="U46" s="111"/>
      <c r="V46" s="111"/>
      <c r="W46" s="112"/>
      <c r="X46" s="110">
        <v>4</v>
      </c>
      <c r="Y46" s="111"/>
      <c r="Z46" s="111"/>
      <c r="AA46" s="112"/>
      <c r="AB46" s="110">
        <v>5</v>
      </c>
      <c r="AC46" s="111"/>
      <c r="AD46" s="111"/>
      <c r="AE46" s="112"/>
      <c r="AF46" s="110">
        <v>6</v>
      </c>
      <c r="AG46" s="111"/>
      <c r="AH46" s="111"/>
      <c r="AI46" s="112"/>
      <c r="AJ46" s="110">
        <v>7</v>
      </c>
      <c r="AK46" s="111"/>
      <c r="AL46" s="111"/>
      <c r="AM46" s="112"/>
      <c r="AN46" s="110">
        <v>8</v>
      </c>
      <c r="AO46" s="111"/>
      <c r="AP46" s="111"/>
      <c r="AQ46" s="112"/>
      <c r="AR46" s="110">
        <v>9</v>
      </c>
      <c r="AS46" s="111"/>
      <c r="AT46" s="111"/>
      <c r="AU46" s="112"/>
      <c r="AV46" s="110">
        <v>10</v>
      </c>
      <c r="AW46" s="111"/>
      <c r="AX46" s="111"/>
      <c r="AY46" s="112"/>
      <c r="AZ46" s="110">
        <v>11</v>
      </c>
      <c r="BA46" s="111"/>
      <c r="BB46" s="111"/>
      <c r="BC46" s="112"/>
    </row>
    <row r="47" spans="1:78" ht="28.5" customHeight="1">
      <c r="A47" s="82">
        <v>1</v>
      </c>
      <c r="B47" s="82"/>
      <c r="C47" s="82"/>
      <c r="D47" s="70" t="s">
        <v>93</v>
      </c>
      <c r="E47" s="71"/>
      <c r="F47" s="71"/>
      <c r="G47" s="71"/>
      <c r="H47" s="71"/>
      <c r="I47" s="71"/>
      <c r="J47" s="71"/>
      <c r="K47" s="71"/>
      <c r="L47" s="71"/>
      <c r="M47" s="71"/>
      <c r="N47" s="71"/>
      <c r="O47" s="71"/>
      <c r="P47" s="71"/>
      <c r="Q47" s="71"/>
      <c r="R47" s="71"/>
      <c r="S47" s="72"/>
      <c r="T47" s="225">
        <v>16245910</v>
      </c>
      <c r="U47" s="226"/>
      <c r="V47" s="226"/>
      <c r="W47" s="227"/>
      <c r="X47" s="225"/>
      <c r="Y47" s="226"/>
      <c r="Z47" s="226"/>
      <c r="AA47" s="227"/>
      <c r="AB47" s="225">
        <f>SUM(T47:AA47)</f>
        <v>16245910</v>
      </c>
      <c r="AC47" s="226"/>
      <c r="AD47" s="226"/>
      <c r="AE47" s="227"/>
      <c r="AF47" s="225">
        <v>16224182.109999999</v>
      </c>
      <c r="AG47" s="226"/>
      <c r="AH47" s="226"/>
      <c r="AI47" s="227"/>
      <c r="AJ47" s="225"/>
      <c r="AK47" s="226"/>
      <c r="AL47" s="226"/>
      <c r="AM47" s="227"/>
      <c r="AN47" s="225">
        <f>SUM(AF47:AM47)</f>
        <v>16224182.109999999</v>
      </c>
      <c r="AO47" s="226"/>
      <c r="AP47" s="226"/>
      <c r="AQ47" s="227"/>
      <c r="AR47" s="225">
        <f>T47-AF47</f>
        <v>21727.890000000596</v>
      </c>
      <c r="AS47" s="226"/>
      <c r="AT47" s="226"/>
      <c r="AU47" s="227"/>
      <c r="AV47" s="225">
        <f>X47-AJ47</f>
        <v>0</v>
      </c>
      <c r="AW47" s="226"/>
      <c r="AX47" s="226"/>
      <c r="AY47" s="227"/>
      <c r="AZ47" s="225">
        <f>AB47-AN47</f>
        <v>21727.890000000596</v>
      </c>
      <c r="BA47" s="226"/>
      <c r="BB47" s="226"/>
      <c r="BC47" s="227"/>
    </row>
    <row r="49" spans="1:65" ht="15.75" customHeight="1">
      <c r="A49" s="96" t="s">
        <v>124</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row>
    <row r="50" spans="1:65" ht="38.25" customHeight="1">
      <c r="A50" s="170" t="s">
        <v>117</v>
      </c>
      <c r="B50" s="172" t="s">
        <v>125</v>
      </c>
      <c r="C50" s="171"/>
      <c r="D50" s="171"/>
      <c r="E50" s="171"/>
      <c r="F50" s="171"/>
      <c r="G50" s="171"/>
      <c r="H50" s="171"/>
      <c r="I50" s="171"/>
      <c r="J50" s="171"/>
      <c r="K50" s="171"/>
      <c r="L50" s="171"/>
      <c r="M50" s="171"/>
      <c r="N50" s="171"/>
      <c r="O50" s="105" t="s">
        <v>9</v>
      </c>
      <c r="P50" s="171"/>
      <c r="Q50" s="171"/>
      <c r="R50" s="171"/>
      <c r="S50" s="171"/>
      <c r="T50" s="172" t="s">
        <v>8</v>
      </c>
      <c r="U50" s="171"/>
      <c r="V50" s="171"/>
      <c r="W50" s="171"/>
      <c r="X50" s="171"/>
      <c r="Y50" s="171"/>
      <c r="Z50" s="171"/>
      <c r="AA50" s="171"/>
      <c r="AB50" s="171"/>
      <c r="AC50" s="171"/>
      <c r="AD50" s="101" t="s">
        <v>123</v>
      </c>
      <c r="AE50" s="102"/>
      <c r="AF50" s="102"/>
      <c r="AG50" s="102"/>
      <c r="AH50" s="102"/>
      <c r="AI50" s="102"/>
      <c r="AJ50" s="102"/>
      <c r="AK50" s="102"/>
      <c r="AL50" s="102"/>
      <c r="AM50" s="102"/>
      <c r="AN50" s="102"/>
      <c r="AO50" s="103"/>
      <c r="AP50" s="101" t="s">
        <v>130</v>
      </c>
      <c r="AQ50" s="102"/>
      <c r="AR50" s="102"/>
      <c r="AS50" s="102"/>
      <c r="AT50" s="102"/>
      <c r="AU50" s="102"/>
      <c r="AV50" s="102"/>
      <c r="AW50" s="102"/>
      <c r="AX50" s="102"/>
      <c r="AY50" s="102"/>
      <c r="AZ50" s="102"/>
      <c r="BA50" s="103"/>
      <c r="BB50" s="101" t="s">
        <v>65</v>
      </c>
      <c r="BC50" s="102"/>
      <c r="BD50" s="102"/>
      <c r="BE50" s="102"/>
      <c r="BF50" s="102"/>
      <c r="BG50" s="102"/>
      <c r="BH50" s="102"/>
      <c r="BI50" s="102"/>
      <c r="BJ50" s="102"/>
      <c r="BK50" s="102"/>
      <c r="BL50" s="102"/>
      <c r="BM50" s="103"/>
    </row>
    <row r="51" spans="1:65" ht="1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51" t="s">
        <v>7</v>
      </c>
      <c r="AE51" s="151"/>
      <c r="AF51" s="151"/>
      <c r="AG51" s="152"/>
      <c r="AH51" s="155" t="s">
        <v>6</v>
      </c>
      <c r="AI51" s="151"/>
      <c r="AJ51" s="151"/>
      <c r="AK51" s="152"/>
      <c r="AL51" s="155" t="s">
        <v>5</v>
      </c>
      <c r="AM51" s="151"/>
      <c r="AN51" s="151"/>
      <c r="AO51" s="152"/>
      <c r="AP51" s="151" t="s">
        <v>7</v>
      </c>
      <c r="AQ51" s="151"/>
      <c r="AR51" s="151"/>
      <c r="AS51" s="152"/>
      <c r="AT51" s="155" t="s">
        <v>6</v>
      </c>
      <c r="AU51" s="151"/>
      <c r="AV51" s="151"/>
      <c r="AW51" s="152"/>
      <c r="AX51" s="155" t="s">
        <v>5</v>
      </c>
      <c r="AY51" s="151"/>
      <c r="AZ51" s="151"/>
      <c r="BA51" s="152"/>
      <c r="BB51" s="151" t="s">
        <v>7</v>
      </c>
      <c r="BC51" s="151"/>
      <c r="BD51" s="151"/>
      <c r="BE51" s="152"/>
      <c r="BF51" s="155" t="s">
        <v>184</v>
      </c>
      <c r="BG51" s="151"/>
      <c r="BH51" s="151"/>
      <c r="BI51" s="152"/>
      <c r="BJ51" s="155" t="s">
        <v>5</v>
      </c>
      <c r="BK51" s="151"/>
      <c r="BL51" s="151"/>
      <c r="BM51" s="152"/>
    </row>
    <row r="52" spans="1:65" ht="21.75"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53"/>
      <c r="AE52" s="153"/>
      <c r="AF52" s="153"/>
      <c r="AG52" s="154"/>
      <c r="AH52" s="156"/>
      <c r="AI52" s="153"/>
      <c r="AJ52" s="153"/>
      <c r="AK52" s="154"/>
      <c r="AL52" s="156"/>
      <c r="AM52" s="153"/>
      <c r="AN52" s="153"/>
      <c r="AO52" s="154"/>
      <c r="AP52" s="153"/>
      <c r="AQ52" s="153"/>
      <c r="AR52" s="153"/>
      <c r="AS52" s="154"/>
      <c r="AT52" s="156"/>
      <c r="AU52" s="153"/>
      <c r="AV52" s="153"/>
      <c r="AW52" s="154"/>
      <c r="AX52" s="156"/>
      <c r="AY52" s="153"/>
      <c r="AZ52" s="153"/>
      <c r="BA52" s="154"/>
      <c r="BB52" s="153"/>
      <c r="BC52" s="153"/>
      <c r="BD52" s="153"/>
      <c r="BE52" s="154"/>
      <c r="BF52" s="156"/>
      <c r="BG52" s="153"/>
      <c r="BH52" s="153"/>
      <c r="BI52" s="154"/>
      <c r="BJ52" s="156"/>
      <c r="BK52" s="153"/>
      <c r="BL52" s="153"/>
      <c r="BM52" s="154"/>
    </row>
    <row r="53" spans="1:65" s="16" customFormat="1" ht="12" customHeight="1">
      <c r="A53" s="25">
        <v>1</v>
      </c>
      <c r="B53" s="139">
        <v>2</v>
      </c>
      <c r="C53" s="139"/>
      <c r="D53" s="139"/>
      <c r="E53" s="139"/>
      <c r="F53" s="139"/>
      <c r="G53" s="139"/>
      <c r="H53" s="139"/>
      <c r="I53" s="139"/>
      <c r="J53" s="139"/>
      <c r="K53" s="139"/>
      <c r="L53" s="139"/>
      <c r="M53" s="139"/>
      <c r="N53" s="139"/>
      <c r="O53" s="139">
        <v>3</v>
      </c>
      <c r="P53" s="139"/>
      <c r="Q53" s="139"/>
      <c r="R53" s="139"/>
      <c r="S53" s="139"/>
      <c r="T53" s="139">
        <v>4</v>
      </c>
      <c r="U53" s="139"/>
      <c r="V53" s="139"/>
      <c r="W53" s="139"/>
      <c r="X53" s="139"/>
      <c r="Y53" s="139"/>
      <c r="Z53" s="139"/>
      <c r="AA53" s="139"/>
      <c r="AB53" s="139"/>
      <c r="AC53" s="139"/>
      <c r="AD53" s="110">
        <v>5</v>
      </c>
      <c r="AE53" s="111"/>
      <c r="AF53" s="111"/>
      <c r="AG53" s="112"/>
      <c r="AH53" s="110">
        <v>6</v>
      </c>
      <c r="AI53" s="111"/>
      <c r="AJ53" s="111"/>
      <c r="AK53" s="112"/>
      <c r="AL53" s="110">
        <v>7</v>
      </c>
      <c r="AM53" s="111"/>
      <c r="AN53" s="111"/>
      <c r="AO53" s="112"/>
      <c r="AP53" s="110">
        <v>8</v>
      </c>
      <c r="AQ53" s="111"/>
      <c r="AR53" s="111"/>
      <c r="AS53" s="112"/>
      <c r="AT53" s="110">
        <v>9</v>
      </c>
      <c r="AU53" s="111"/>
      <c r="AV53" s="111"/>
      <c r="AW53" s="112"/>
      <c r="AX53" s="110">
        <v>10</v>
      </c>
      <c r="AY53" s="111"/>
      <c r="AZ53" s="111"/>
      <c r="BA53" s="112"/>
      <c r="BB53" s="110">
        <v>11</v>
      </c>
      <c r="BC53" s="111"/>
      <c r="BD53" s="111"/>
      <c r="BE53" s="112"/>
      <c r="BF53" s="110">
        <v>12</v>
      </c>
      <c r="BG53" s="111"/>
      <c r="BH53" s="111"/>
      <c r="BI53" s="112"/>
      <c r="BJ53" s="110">
        <v>13</v>
      </c>
      <c r="BK53" s="111"/>
      <c r="BL53" s="111"/>
      <c r="BM53" s="112"/>
    </row>
    <row r="54" spans="1:65" s="5" customFormat="1">
      <c r="A54" s="36">
        <v>1</v>
      </c>
      <c r="B54" s="107" t="s">
        <v>22</v>
      </c>
      <c r="C54" s="108"/>
      <c r="D54" s="108"/>
      <c r="E54" s="108"/>
      <c r="F54" s="108"/>
      <c r="G54" s="108"/>
      <c r="H54" s="108"/>
      <c r="I54" s="108"/>
      <c r="J54" s="108"/>
      <c r="K54" s="108"/>
      <c r="L54" s="108"/>
      <c r="M54" s="108"/>
      <c r="N54" s="109"/>
      <c r="O54" s="100" t="s">
        <v>20</v>
      </c>
      <c r="P54" s="100"/>
      <c r="Q54" s="100"/>
      <c r="R54" s="100"/>
      <c r="S54" s="100"/>
      <c r="T54" s="106" t="s">
        <v>20</v>
      </c>
      <c r="U54" s="106"/>
      <c r="V54" s="106"/>
      <c r="W54" s="106"/>
      <c r="X54" s="106"/>
      <c r="Y54" s="106"/>
      <c r="Z54" s="106"/>
      <c r="AA54" s="106"/>
      <c r="AB54" s="106"/>
      <c r="AC54" s="106"/>
      <c r="AD54" s="110"/>
      <c r="AE54" s="111"/>
      <c r="AF54" s="111"/>
      <c r="AG54" s="112"/>
      <c r="AH54" s="110"/>
      <c r="AI54" s="111"/>
      <c r="AJ54" s="111"/>
      <c r="AK54" s="112"/>
      <c r="AL54" s="110"/>
      <c r="AM54" s="111"/>
      <c r="AN54" s="111"/>
      <c r="AO54" s="112"/>
      <c r="AP54" s="110"/>
      <c r="AQ54" s="111"/>
      <c r="AR54" s="111"/>
      <c r="AS54" s="112"/>
      <c r="AT54" s="110"/>
      <c r="AU54" s="111"/>
      <c r="AV54" s="111"/>
      <c r="AW54" s="112"/>
      <c r="AX54" s="110"/>
      <c r="AY54" s="111"/>
      <c r="AZ54" s="111"/>
      <c r="BA54" s="112"/>
      <c r="BB54" s="110"/>
      <c r="BC54" s="111"/>
      <c r="BD54" s="111"/>
      <c r="BE54" s="112"/>
      <c r="BF54" s="110"/>
      <c r="BG54" s="111"/>
      <c r="BH54" s="111"/>
      <c r="BI54" s="112"/>
      <c r="BJ54" s="110"/>
      <c r="BK54" s="111"/>
      <c r="BL54" s="111"/>
      <c r="BM54" s="112"/>
    </row>
    <row r="55" spans="1:65" ht="22.5" customHeight="1">
      <c r="A55" s="37"/>
      <c r="B55" s="70" t="s">
        <v>42</v>
      </c>
      <c r="C55" s="71"/>
      <c r="D55" s="71"/>
      <c r="E55" s="71"/>
      <c r="F55" s="71"/>
      <c r="G55" s="71"/>
      <c r="H55" s="71"/>
      <c r="I55" s="71"/>
      <c r="J55" s="71"/>
      <c r="K55" s="71"/>
      <c r="L55" s="71"/>
      <c r="M55" s="71"/>
      <c r="N55" s="72"/>
      <c r="O55" s="88" t="s">
        <v>24</v>
      </c>
      <c r="P55" s="88"/>
      <c r="Q55" s="88"/>
      <c r="R55" s="88"/>
      <c r="S55" s="88"/>
      <c r="T55" s="93" t="s">
        <v>49</v>
      </c>
      <c r="U55" s="94"/>
      <c r="V55" s="94"/>
      <c r="W55" s="94"/>
      <c r="X55" s="94"/>
      <c r="Y55" s="94"/>
      <c r="Z55" s="94"/>
      <c r="AA55" s="94"/>
      <c r="AB55" s="94"/>
      <c r="AC55" s="95"/>
      <c r="AD55" s="83">
        <v>2</v>
      </c>
      <c r="AE55" s="84"/>
      <c r="AF55" s="84"/>
      <c r="AG55" s="85"/>
      <c r="AH55" s="83"/>
      <c r="AI55" s="84"/>
      <c r="AJ55" s="84"/>
      <c r="AK55" s="85"/>
      <c r="AL55" s="83">
        <f>SUM(AD55:AK55)</f>
        <v>2</v>
      </c>
      <c r="AM55" s="84"/>
      <c r="AN55" s="84"/>
      <c r="AO55" s="85"/>
      <c r="AP55" s="83">
        <v>2</v>
      </c>
      <c r="AQ55" s="84"/>
      <c r="AR55" s="84"/>
      <c r="AS55" s="85"/>
      <c r="AT55" s="83"/>
      <c r="AU55" s="84"/>
      <c r="AV55" s="84"/>
      <c r="AW55" s="85"/>
      <c r="AX55" s="83">
        <f>SUM(AP55:AW55)</f>
        <v>2</v>
      </c>
      <c r="AY55" s="84"/>
      <c r="AZ55" s="84"/>
      <c r="BA55" s="85"/>
      <c r="BB55" s="83">
        <f>AP55-AD55</f>
        <v>0</v>
      </c>
      <c r="BC55" s="84"/>
      <c r="BD55" s="84"/>
      <c r="BE55" s="85"/>
      <c r="BF55" s="83">
        <f t="shared" ref="BF55:BF68" si="0">AT55-AH55</f>
        <v>0</v>
      </c>
      <c r="BG55" s="84"/>
      <c r="BH55" s="84"/>
      <c r="BI55" s="85"/>
      <c r="BJ55" s="83">
        <f t="shared" ref="BJ55:BJ68" si="1">AX55-AL55</f>
        <v>0</v>
      </c>
      <c r="BK55" s="84"/>
      <c r="BL55" s="84"/>
      <c r="BM55" s="85"/>
    </row>
    <row r="56" spans="1:65" ht="30" customHeight="1">
      <c r="A56" s="37"/>
      <c r="B56" s="200" t="s">
        <v>287</v>
      </c>
      <c r="C56" s="201"/>
      <c r="D56" s="201"/>
      <c r="E56" s="201"/>
      <c r="F56" s="201"/>
      <c r="G56" s="201"/>
      <c r="H56" s="201"/>
      <c r="I56" s="201"/>
      <c r="J56" s="201"/>
      <c r="K56" s="201"/>
      <c r="L56" s="201"/>
      <c r="M56" s="201"/>
      <c r="N56" s="202"/>
      <c r="O56" s="88" t="s">
        <v>24</v>
      </c>
      <c r="P56" s="88"/>
      <c r="Q56" s="88"/>
      <c r="R56" s="88"/>
      <c r="S56" s="88"/>
      <c r="T56" s="70" t="s">
        <v>25</v>
      </c>
      <c r="U56" s="71"/>
      <c r="V56" s="71"/>
      <c r="W56" s="71"/>
      <c r="X56" s="71"/>
      <c r="Y56" s="71"/>
      <c r="Z56" s="71"/>
      <c r="AA56" s="71"/>
      <c r="AB56" s="71"/>
      <c r="AC56" s="72"/>
      <c r="AD56" s="83">
        <v>290.5</v>
      </c>
      <c r="AE56" s="84"/>
      <c r="AF56" s="84"/>
      <c r="AG56" s="85"/>
      <c r="AH56" s="83"/>
      <c r="AI56" s="84"/>
      <c r="AJ56" s="84"/>
      <c r="AK56" s="85"/>
      <c r="AL56" s="83">
        <f t="shared" ref="AL56:AL68" si="2">SUM(AD56:AK56)</f>
        <v>290.5</v>
      </c>
      <c r="AM56" s="84"/>
      <c r="AN56" s="84"/>
      <c r="AO56" s="85"/>
      <c r="AP56" s="83">
        <v>290.5</v>
      </c>
      <c r="AQ56" s="84"/>
      <c r="AR56" s="84"/>
      <c r="AS56" s="85"/>
      <c r="AT56" s="83"/>
      <c r="AU56" s="84"/>
      <c r="AV56" s="84"/>
      <c r="AW56" s="85"/>
      <c r="AX56" s="83">
        <f t="shared" ref="AX56:AX68" si="3">SUM(AP56:AW56)</f>
        <v>290.5</v>
      </c>
      <c r="AY56" s="84"/>
      <c r="AZ56" s="84"/>
      <c r="BA56" s="85"/>
      <c r="BB56" s="83">
        <f t="shared" ref="BB56:BB68" si="4">AP56-AD56</f>
        <v>0</v>
      </c>
      <c r="BC56" s="84"/>
      <c r="BD56" s="84"/>
      <c r="BE56" s="85"/>
      <c r="BF56" s="83">
        <f t="shared" si="0"/>
        <v>0</v>
      </c>
      <c r="BG56" s="84"/>
      <c r="BH56" s="84"/>
      <c r="BI56" s="85"/>
      <c r="BJ56" s="83">
        <f t="shared" si="1"/>
        <v>0</v>
      </c>
      <c r="BK56" s="84"/>
      <c r="BL56" s="84"/>
      <c r="BM56" s="85"/>
    </row>
    <row r="57" spans="1:65" ht="37.5" customHeight="1">
      <c r="A57" s="38"/>
      <c r="B57" s="203" t="s">
        <v>288</v>
      </c>
      <c r="C57" s="204"/>
      <c r="D57" s="204"/>
      <c r="E57" s="204"/>
      <c r="F57" s="204"/>
      <c r="G57" s="204"/>
      <c r="H57" s="204"/>
      <c r="I57" s="204"/>
      <c r="J57" s="204"/>
      <c r="K57" s="204"/>
      <c r="L57" s="204"/>
      <c r="M57" s="204"/>
      <c r="N57" s="205"/>
      <c r="O57" s="88" t="s">
        <v>24</v>
      </c>
      <c r="P57" s="88"/>
      <c r="Q57" s="88"/>
      <c r="R57" s="88"/>
      <c r="S57" s="88"/>
      <c r="T57" s="70" t="s">
        <v>25</v>
      </c>
      <c r="U57" s="71"/>
      <c r="V57" s="71"/>
      <c r="W57" s="71"/>
      <c r="X57" s="71"/>
      <c r="Y57" s="71"/>
      <c r="Z57" s="71"/>
      <c r="AA57" s="71"/>
      <c r="AB57" s="71"/>
      <c r="AC57" s="72"/>
      <c r="AD57" s="83">
        <v>106.5</v>
      </c>
      <c r="AE57" s="84"/>
      <c r="AF57" s="84"/>
      <c r="AG57" s="85"/>
      <c r="AH57" s="83"/>
      <c r="AI57" s="84"/>
      <c r="AJ57" s="84"/>
      <c r="AK57" s="85"/>
      <c r="AL57" s="83">
        <f t="shared" si="2"/>
        <v>106.5</v>
      </c>
      <c r="AM57" s="84"/>
      <c r="AN57" s="84"/>
      <c r="AO57" s="85"/>
      <c r="AP57" s="83">
        <v>106.5</v>
      </c>
      <c r="AQ57" s="84"/>
      <c r="AR57" s="84"/>
      <c r="AS57" s="85"/>
      <c r="AT57" s="83"/>
      <c r="AU57" s="84"/>
      <c r="AV57" s="84"/>
      <c r="AW57" s="85"/>
      <c r="AX57" s="83">
        <f t="shared" si="3"/>
        <v>106.5</v>
      </c>
      <c r="AY57" s="84"/>
      <c r="AZ57" s="84"/>
      <c r="BA57" s="85"/>
      <c r="BB57" s="83">
        <f t="shared" si="4"/>
        <v>0</v>
      </c>
      <c r="BC57" s="84"/>
      <c r="BD57" s="84"/>
      <c r="BE57" s="85"/>
      <c r="BF57" s="83">
        <f t="shared" si="0"/>
        <v>0</v>
      </c>
      <c r="BG57" s="84"/>
      <c r="BH57" s="84"/>
      <c r="BI57" s="85"/>
      <c r="BJ57" s="83">
        <f t="shared" si="1"/>
        <v>0</v>
      </c>
      <c r="BK57" s="84"/>
      <c r="BL57" s="84"/>
      <c r="BM57" s="85"/>
    </row>
    <row r="58" spans="1:65" s="5" customFormat="1">
      <c r="A58" s="36">
        <v>2</v>
      </c>
      <c r="B58" s="107" t="s">
        <v>28</v>
      </c>
      <c r="C58" s="108"/>
      <c r="D58" s="108"/>
      <c r="E58" s="108"/>
      <c r="F58" s="108"/>
      <c r="G58" s="108"/>
      <c r="H58" s="108"/>
      <c r="I58" s="108"/>
      <c r="J58" s="108"/>
      <c r="K58" s="108"/>
      <c r="L58" s="108"/>
      <c r="M58" s="108"/>
      <c r="N58" s="109"/>
      <c r="O58" s="100" t="s">
        <v>20</v>
      </c>
      <c r="P58" s="100"/>
      <c r="Q58" s="100"/>
      <c r="R58" s="100"/>
      <c r="S58" s="100"/>
      <c r="T58" s="107" t="s">
        <v>20</v>
      </c>
      <c r="U58" s="108"/>
      <c r="V58" s="108"/>
      <c r="W58" s="108"/>
      <c r="X58" s="108"/>
      <c r="Y58" s="108"/>
      <c r="Z58" s="108"/>
      <c r="AA58" s="108"/>
      <c r="AB58" s="108"/>
      <c r="AC58" s="109"/>
      <c r="AD58" s="83"/>
      <c r="AE58" s="84"/>
      <c r="AF58" s="84"/>
      <c r="AG58" s="85"/>
      <c r="AH58" s="83"/>
      <c r="AI58" s="84"/>
      <c r="AJ58" s="84"/>
      <c r="AK58" s="85"/>
      <c r="AL58" s="83"/>
      <c r="AM58" s="84"/>
      <c r="AN58" s="84"/>
      <c r="AO58" s="85"/>
      <c r="AP58" s="83"/>
      <c r="AQ58" s="84"/>
      <c r="AR58" s="84"/>
      <c r="AS58" s="85"/>
      <c r="AT58" s="83"/>
      <c r="AU58" s="84"/>
      <c r="AV58" s="84"/>
      <c r="AW58" s="85"/>
      <c r="AX58" s="83"/>
      <c r="AY58" s="84"/>
      <c r="AZ58" s="84"/>
      <c r="BA58" s="85"/>
      <c r="BB58" s="83"/>
      <c r="BC58" s="84"/>
      <c r="BD58" s="84"/>
      <c r="BE58" s="85"/>
      <c r="BF58" s="83"/>
      <c r="BG58" s="84"/>
      <c r="BH58" s="84"/>
      <c r="BI58" s="85"/>
      <c r="BJ58" s="83"/>
      <c r="BK58" s="84"/>
      <c r="BL58" s="84"/>
      <c r="BM58" s="85"/>
    </row>
    <row r="59" spans="1:65" ht="36.75" customHeight="1">
      <c r="A59" s="37"/>
      <c r="B59" s="70" t="s">
        <v>289</v>
      </c>
      <c r="C59" s="71"/>
      <c r="D59" s="71"/>
      <c r="E59" s="71"/>
      <c r="F59" s="71"/>
      <c r="G59" s="71"/>
      <c r="H59" s="71"/>
      <c r="I59" s="71"/>
      <c r="J59" s="71"/>
      <c r="K59" s="71"/>
      <c r="L59" s="71"/>
      <c r="M59" s="71"/>
      <c r="N59" s="72"/>
      <c r="O59" s="88" t="s">
        <v>24</v>
      </c>
      <c r="P59" s="88"/>
      <c r="Q59" s="88"/>
      <c r="R59" s="88"/>
      <c r="S59" s="88"/>
      <c r="T59" s="197" t="s">
        <v>226</v>
      </c>
      <c r="U59" s="198"/>
      <c r="V59" s="198"/>
      <c r="W59" s="198"/>
      <c r="X59" s="198"/>
      <c r="Y59" s="198"/>
      <c r="Z59" s="198"/>
      <c r="AA59" s="198"/>
      <c r="AB59" s="198"/>
      <c r="AC59" s="199"/>
      <c r="AD59" s="83">
        <v>166332</v>
      </c>
      <c r="AE59" s="84"/>
      <c r="AF59" s="84"/>
      <c r="AG59" s="85"/>
      <c r="AH59" s="83"/>
      <c r="AI59" s="84"/>
      <c r="AJ59" s="84"/>
      <c r="AK59" s="85"/>
      <c r="AL59" s="83">
        <f t="shared" si="2"/>
        <v>166332</v>
      </c>
      <c r="AM59" s="84"/>
      <c r="AN59" s="84"/>
      <c r="AO59" s="85"/>
      <c r="AP59" s="83">
        <v>168937</v>
      </c>
      <c r="AQ59" s="84"/>
      <c r="AR59" s="84"/>
      <c r="AS59" s="85"/>
      <c r="AT59" s="83"/>
      <c r="AU59" s="84"/>
      <c r="AV59" s="84"/>
      <c r="AW59" s="85"/>
      <c r="AX59" s="83">
        <f t="shared" si="3"/>
        <v>168937</v>
      </c>
      <c r="AY59" s="84"/>
      <c r="AZ59" s="84"/>
      <c r="BA59" s="85"/>
      <c r="BB59" s="83">
        <f t="shared" si="4"/>
        <v>2605</v>
      </c>
      <c r="BC59" s="84"/>
      <c r="BD59" s="84"/>
      <c r="BE59" s="85"/>
      <c r="BF59" s="83">
        <f t="shared" si="0"/>
        <v>0</v>
      </c>
      <c r="BG59" s="84"/>
      <c r="BH59" s="84"/>
      <c r="BI59" s="85"/>
      <c r="BJ59" s="83">
        <f t="shared" si="1"/>
        <v>2605</v>
      </c>
      <c r="BK59" s="84"/>
      <c r="BL59" s="84"/>
      <c r="BM59" s="85"/>
    </row>
    <row r="60" spans="1:65" ht="25.5" customHeight="1">
      <c r="A60" s="37"/>
      <c r="B60" s="70" t="s">
        <v>141</v>
      </c>
      <c r="C60" s="71"/>
      <c r="D60" s="71"/>
      <c r="E60" s="71"/>
      <c r="F60" s="71"/>
      <c r="G60" s="71"/>
      <c r="H60" s="71"/>
      <c r="I60" s="71"/>
      <c r="J60" s="71"/>
      <c r="K60" s="71"/>
      <c r="L60" s="71"/>
      <c r="M60" s="71"/>
      <c r="N60" s="72"/>
      <c r="O60" s="88" t="s">
        <v>29</v>
      </c>
      <c r="P60" s="88"/>
      <c r="Q60" s="88"/>
      <c r="R60" s="88"/>
      <c r="S60" s="88"/>
      <c r="T60" s="70" t="s">
        <v>40</v>
      </c>
      <c r="U60" s="71"/>
      <c r="V60" s="71"/>
      <c r="W60" s="71"/>
      <c r="X60" s="71"/>
      <c r="Y60" s="71"/>
      <c r="Z60" s="71"/>
      <c r="AA60" s="71"/>
      <c r="AB60" s="71"/>
      <c r="AC60" s="72"/>
      <c r="AD60" s="83">
        <v>42608</v>
      </c>
      <c r="AE60" s="84"/>
      <c r="AF60" s="84"/>
      <c r="AG60" s="85"/>
      <c r="AH60" s="83"/>
      <c r="AI60" s="84"/>
      <c r="AJ60" s="84"/>
      <c r="AK60" s="85"/>
      <c r="AL60" s="83">
        <f t="shared" si="2"/>
        <v>42608</v>
      </c>
      <c r="AM60" s="84"/>
      <c r="AN60" s="84"/>
      <c r="AO60" s="85"/>
      <c r="AP60" s="83">
        <v>44904</v>
      </c>
      <c r="AQ60" s="84"/>
      <c r="AR60" s="84"/>
      <c r="AS60" s="85"/>
      <c r="AT60" s="83"/>
      <c r="AU60" s="84"/>
      <c r="AV60" s="84"/>
      <c r="AW60" s="85"/>
      <c r="AX60" s="83">
        <f t="shared" si="3"/>
        <v>44904</v>
      </c>
      <c r="AY60" s="84"/>
      <c r="AZ60" s="84"/>
      <c r="BA60" s="85"/>
      <c r="BB60" s="83">
        <f t="shared" si="4"/>
        <v>2296</v>
      </c>
      <c r="BC60" s="84"/>
      <c r="BD60" s="84"/>
      <c r="BE60" s="85"/>
      <c r="BF60" s="83">
        <f t="shared" si="0"/>
        <v>0</v>
      </c>
      <c r="BG60" s="84"/>
      <c r="BH60" s="84"/>
      <c r="BI60" s="85"/>
      <c r="BJ60" s="83">
        <f t="shared" si="1"/>
        <v>2296</v>
      </c>
      <c r="BK60" s="84"/>
      <c r="BL60" s="84"/>
      <c r="BM60" s="85"/>
    </row>
    <row r="61" spans="1:65" ht="21" customHeight="1">
      <c r="A61" s="37"/>
      <c r="B61" s="70"/>
      <c r="C61" s="71"/>
      <c r="D61" s="71"/>
      <c r="E61" s="71"/>
      <c r="F61" s="71"/>
      <c r="G61" s="71"/>
      <c r="H61" s="71"/>
      <c r="I61" s="71"/>
      <c r="J61" s="71"/>
      <c r="K61" s="71"/>
      <c r="L61" s="71"/>
      <c r="M61" s="71"/>
      <c r="N61" s="72"/>
      <c r="O61" s="88"/>
      <c r="P61" s="88"/>
      <c r="Q61" s="88"/>
      <c r="R61" s="88"/>
      <c r="S61" s="88"/>
      <c r="T61" s="70"/>
      <c r="U61" s="71"/>
      <c r="V61" s="71"/>
      <c r="W61" s="71"/>
      <c r="X61" s="71"/>
      <c r="Y61" s="71"/>
      <c r="Z61" s="71"/>
      <c r="AA61" s="71"/>
      <c r="AB61" s="71"/>
      <c r="AC61" s="72"/>
      <c r="AD61" s="83"/>
      <c r="AE61" s="84"/>
      <c r="AF61" s="84"/>
      <c r="AG61" s="85"/>
      <c r="AH61" s="83"/>
      <c r="AI61" s="84"/>
      <c r="AJ61" s="84"/>
      <c r="AK61" s="85"/>
      <c r="AL61" s="83"/>
      <c r="AM61" s="84"/>
      <c r="AN61" s="84"/>
      <c r="AO61" s="85"/>
      <c r="AP61" s="228"/>
      <c r="AQ61" s="229"/>
      <c r="AR61" s="229"/>
      <c r="AS61" s="230"/>
      <c r="AT61" s="83"/>
      <c r="AU61" s="84"/>
      <c r="AV61" s="84"/>
      <c r="AW61" s="85"/>
      <c r="AX61" s="83"/>
      <c r="AY61" s="84"/>
      <c r="AZ61" s="84"/>
      <c r="BA61" s="85"/>
      <c r="BB61" s="83"/>
      <c r="BC61" s="84"/>
      <c r="BD61" s="84"/>
      <c r="BE61" s="85"/>
      <c r="BF61" s="83"/>
      <c r="BG61" s="84"/>
      <c r="BH61" s="84"/>
      <c r="BI61" s="85"/>
      <c r="BJ61" s="83"/>
      <c r="BK61" s="84"/>
      <c r="BL61" s="84"/>
      <c r="BM61" s="85"/>
    </row>
    <row r="62" spans="1:65" ht="21.75" customHeight="1">
      <c r="A62" s="38"/>
      <c r="B62" s="70"/>
      <c r="C62" s="71"/>
      <c r="D62" s="71"/>
      <c r="E62" s="71"/>
      <c r="F62" s="71"/>
      <c r="G62" s="71"/>
      <c r="H62" s="71"/>
      <c r="I62" s="71"/>
      <c r="J62" s="71"/>
      <c r="K62" s="71"/>
      <c r="L62" s="71"/>
      <c r="M62" s="71"/>
      <c r="N62" s="72"/>
      <c r="O62" s="88"/>
      <c r="P62" s="88"/>
      <c r="Q62" s="88"/>
      <c r="R62" s="88"/>
      <c r="S62" s="88"/>
      <c r="T62" s="70"/>
      <c r="U62" s="71"/>
      <c r="V62" s="71"/>
      <c r="W62" s="71"/>
      <c r="X62" s="71"/>
      <c r="Y62" s="71"/>
      <c r="Z62" s="71"/>
      <c r="AA62" s="71"/>
      <c r="AB62" s="71"/>
      <c r="AC62" s="72"/>
      <c r="AD62" s="83"/>
      <c r="AE62" s="84"/>
      <c r="AF62" s="84"/>
      <c r="AG62" s="85"/>
      <c r="AH62" s="83"/>
      <c r="AI62" s="84"/>
      <c r="AJ62" s="84"/>
      <c r="AK62" s="85"/>
      <c r="AL62" s="83"/>
      <c r="AM62" s="84"/>
      <c r="AN62" s="84"/>
      <c r="AO62" s="85"/>
      <c r="AP62" s="83"/>
      <c r="AQ62" s="84"/>
      <c r="AR62" s="84"/>
      <c r="AS62" s="85"/>
      <c r="AT62" s="83"/>
      <c r="AU62" s="84"/>
      <c r="AV62" s="84"/>
      <c r="AW62" s="85"/>
      <c r="AX62" s="83"/>
      <c r="AY62" s="84"/>
      <c r="AZ62" s="84"/>
      <c r="BA62" s="85"/>
      <c r="BB62" s="83"/>
      <c r="BC62" s="84"/>
      <c r="BD62" s="84"/>
      <c r="BE62" s="85"/>
      <c r="BF62" s="83"/>
      <c r="BG62" s="84"/>
      <c r="BH62" s="84"/>
      <c r="BI62" s="85"/>
      <c r="BJ62" s="83"/>
      <c r="BK62" s="84"/>
      <c r="BL62" s="84"/>
      <c r="BM62" s="85"/>
    </row>
    <row r="63" spans="1:65" ht="12.75" customHeight="1">
      <c r="A63" s="175" t="s">
        <v>290</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7"/>
    </row>
    <row r="64" spans="1:65" s="5" customFormat="1" ht="19.5" customHeight="1">
      <c r="A64" s="36">
        <v>3</v>
      </c>
      <c r="B64" s="107" t="s">
        <v>31</v>
      </c>
      <c r="C64" s="108"/>
      <c r="D64" s="108"/>
      <c r="E64" s="108"/>
      <c r="F64" s="108"/>
      <c r="G64" s="108"/>
      <c r="H64" s="108"/>
      <c r="I64" s="108"/>
      <c r="J64" s="108"/>
      <c r="K64" s="108"/>
      <c r="L64" s="108"/>
      <c r="M64" s="108"/>
      <c r="N64" s="109"/>
      <c r="O64" s="100" t="s">
        <v>20</v>
      </c>
      <c r="P64" s="100"/>
      <c r="Q64" s="100"/>
      <c r="R64" s="100"/>
      <c r="S64" s="100"/>
      <c r="T64" s="107" t="s">
        <v>20</v>
      </c>
      <c r="U64" s="108"/>
      <c r="V64" s="108"/>
      <c r="W64" s="108"/>
      <c r="X64" s="108"/>
      <c r="Y64" s="108"/>
      <c r="Z64" s="108"/>
      <c r="AA64" s="108"/>
      <c r="AB64" s="108"/>
      <c r="AC64" s="109"/>
      <c r="AD64" s="83"/>
      <c r="AE64" s="84"/>
      <c r="AF64" s="84"/>
      <c r="AG64" s="85"/>
      <c r="AH64" s="83"/>
      <c r="AI64" s="84"/>
      <c r="AJ64" s="84"/>
      <c r="AK64" s="85"/>
      <c r="AL64" s="83"/>
      <c r="AM64" s="84"/>
      <c r="AN64" s="84"/>
      <c r="AO64" s="85"/>
      <c r="AP64" s="83"/>
      <c r="AQ64" s="84"/>
      <c r="AR64" s="84"/>
      <c r="AS64" s="85"/>
      <c r="AT64" s="83"/>
      <c r="AU64" s="84"/>
      <c r="AV64" s="84"/>
      <c r="AW64" s="85"/>
      <c r="AX64" s="83"/>
      <c r="AY64" s="84"/>
      <c r="AZ64" s="84"/>
      <c r="BA64" s="85"/>
      <c r="BB64" s="83"/>
      <c r="BC64" s="84"/>
      <c r="BD64" s="84"/>
      <c r="BE64" s="85"/>
      <c r="BF64" s="83"/>
      <c r="BG64" s="84"/>
      <c r="BH64" s="84"/>
      <c r="BI64" s="85"/>
      <c r="BJ64" s="83"/>
      <c r="BK64" s="84"/>
      <c r="BL64" s="84"/>
      <c r="BM64" s="85"/>
    </row>
    <row r="65" spans="1:65" ht="31.5" customHeight="1">
      <c r="A65" s="38"/>
      <c r="B65" s="70" t="s">
        <v>291</v>
      </c>
      <c r="C65" s="71"/>
      <c r="D65" s="71"/>
      <c r="E65" s="71"/>
      <c r="F65" s="71"/>
      <c r="G65" s="71"/>
      <c r="H65" s="71"/>
      <c r="I65" s="71"/>
      <c r="J65" s="71"/>
      <c r="K65" s="71"/>
      <c r="L65" s="71"/>
      <c r="M65" s="71"/>
      <c r="N65" s="72"/>
      <c r="O65" s="88" t="s">
        <v>24</v>
      </c>
      <c r="P65" s="88"/>
      <c r="Q65" s="88"/>
      <c r="R65" s="88"/>
      <c r="S65" s="88"/>
      <c r="T65" s="70" t="s">
        <v>41</v>
      </c>
      <c r="U65" s="71"/>
      <c r="V65" s="71"/>
      <c r="W65" s="71"/>
      <c r="X65" s="71"/>
      <c r="Y65" s="71"/>
      <c r="Z65" s="71"/>
      <c r="AA65" s="71"/>
      <c r="AB65" s="71"/>
      <c r="AC65" s="72"/>
      <c r="AD65" s="83">
        <v>4458.3999999999996</v>
      </c>
      <c r="AE65" s="84"/>
      <c r="AF65" s="84"/>
      <c r="AG65" s="85"/>
      <c r="AH65" s="83"/>
      <c r="AI65" s="84"/>
      <c r="AJ65" s="84"/>
      <c r="AK65" s="85"/>
      <c r="AL65" s="83">
        <f t="shared" si="2"/>
        <v>4458.3999999999996</v>
      </c>
      <c r="AM65" s="84"/>
      <c r="AN65" s="84"/>
      <c r="AO65" s="85"/>
      <c r="AP65" s="83">
        <v>4617.7</v>
      </c>
      <c r="AQ65" s="84"/>
      <c r="AR65" s="84"/>
      <c r="AS65" s="85"/>
      <c r="AT65" s="83"/>
      <c r="AU65" s="84"/>
      <c r="AV65" s="84"/>
      <c r="AW65" s="85"/>
      <c r="AX65" s="83">
        <f t="shared" si="3"/>
        <v>4617.7</v>
      </c>
      <c r="AY65" s="84"/>
      <c r="AZ65" s="84"/>
      <c r="BA65" s="85"/>
      <c r="BB65" s="83">
        <f t="shared" si="4"/>
        <v>159.30000000000018</v>
      </c>
      <c r="BC65" s="84"/>
      <c r="BD65" s="84"/>
      <c r="BE65" s="85"/>
      <c r="BF65" s="83">
        <f t="shared" si="0"/>
        <v>0</v>
      </c>
      <c r="BG65" s="84"/>
      <c r="BH65" s="84"/>
      <c r="BI65" s="85"/>
      <c r="BJ65" s="83">
        <f t="shared" si="1"/>
        <v>159.30000000000018</v>
      </c>
      <c r="BK65" s="84"/>
      <c r="BL65" s="84"/>
      <c r="BM65" s="85"/>
    </row>
    <row r="66" spans="1:65" ht="12.75" customHeight="1">
      <c r="A66" s="175" t="s">
        <v>292</v>
      </c>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7"/>
    </row>
    <row r="67" spans="1:65" s="5" customFormat="1">
      <c r="A67" s="36">
        <v>4</v>
      </c>
      <c r="B67" s="107" t="s">
        <v>33</v>
      </c>
      <c r="C67" s="108"/>
      <c r="D67" s="108"/>
      <c r="E67" s="108"/>
      <c r="F67" s="108"/>
      <c r="G67" s="108"/>
      <c r="H67" s="108"/>
      <c r="I67" s="108"/>
      <c r="J67" s="108"/>
      <c r="K67" s="108"/>
      <c r="L67" s="108"/>
      <c r="M67" s="108"/>
      <c r="N67" s="109"/>
      <c r="O67" s="100" t="s">
        <v>20</v>
      </c>
      <c r="P67" s="100"/>
      <c r="Q67" s="100"/>
      <c r="R67" s="100"/>
      <c r="S67" s="100"/>
      <c r="T67" s="107" t="s">
        <v>20</v>
      </c>
      <c r="U67" s="108"/>
      <c r="V67" s="108"/>
      <c r="W67" s="108"/>
      <c r="X67" s="108"/>
      <c r="Y67" s="108"/>
      <c r="Z67" s="108"/>
      <c r="AA67" s="108"/>
      <c r="AB67" s="108"/>
      <c r="AC67" s="109"/>
      <c r="AD67" s="83"/>
      <c r="AE67" s="84"/>
      <c r="AF67" s="84"/>
      <c r="AG67" s="85"/>
      <c r="AH67" s="83"/>
      <c r="AI67" s="84"/>
      <c r="AJ67" s="84"/>
      <c r="AK67" s="85"/>
      <c r="AL67" s="83"/>
      <c r="AM67" s="84"/>
      <c r="AN67" s="84"/>
      <c r="AO67" s="85"/>
      <c r="AP67" s="83"/>
      <c r="AQ67" s="84"/>
      <c r="AR67" s="84"/>
      <c r="AS67" s="85"/>
      <c r="AT67" s="83"/>
      <c r="AU67" s="84"/>
      <c r="AV67" s="84"/>
      <c r="AW67" s="85"/>
      <c r="AX67" s="83"/>
      <c r="AY67" s="84"/>
      <c r="AZ67" s="84"/>
      <c r="BA67" s="85"/>
      <c r="BB67" s="83"/>
      <c r="BC67" s="84"/>
      <c r="BD67" s="84"/>
      <c r="BE67" s="85"/>
      <c r="BF67" s="83"/>
      <c r="BG67" s="84"/>
      <c r="BH67" s="84"/>
      <c r="BI67" s="85"/>
      <c r="BJ67" s="83"/>
      <c r="BK67" s="84"/>
      <c r="BL67" s="84"/>
      <c r="BM67" s="85"/>
    </row>
    <row r="68" spans="1:65" ht="22.5" customHeight="1">
      <c r="A68" s="37"/>
      <c r="B68" s="210" t="s">
        <v>293</v>
      </c>
      <c r="C68" s="211"/>
      <c r="D68" s="211"/>
      <c r="E68" s="211"/>
      <c r="F68" s="211"/>
      <c r="G68" s="211"/>
      <c r="H68" s="211"/>
      <c r="I68" s="211"/>
      <c r="J68" s="211"/>
      <c r="K68" s="211"/>
      <c r="L68" s="211"/>
      <c r="M68" s="211"/>
      <c r="N68" s="212"/>
      <c r="O68" s="88" t="s">
        <v>34</v>
      </c>
      <c r="P68" s="88"/>
      <c r="Q68" s="88"/>
      <c r="R68" s="88"/>
      <c r="S68" s="88"/>
      <c r="T68" s="70" t="s">
        <v>41</v>
      </c>
      <c r="U68" s="71"/>
      <c r="V68" s="71"/>
      <c r="W68" s="71"/>
      <c r="X68" s="71"/>
      <c r="Y68" s="71"/>
      <c r="Z68" s="71"/>
      <c r="AA68" s="71"/>
      <c r="AB68" s="71"/>
      <c r="AC68" s="72"/>
      <c r="AD68" s="83">
        <v>25.6</v>
      </c>
      <c r="AE68" s="84"/>
      <c r="AF68" s="84"/>
      <c r="AG68" s="85"/>
      <c r="AH68" s="83"/>
      <c r="AI68" s="84"/>
      <c r="AJ68" s="84"/>
      <c r="AK68" s="85"/>
      <c r="AL68" s="83">
        <f t="shared" si="2"/>
        <v>25.6</v>
      </c>
      <c r="AM68" s="84"/>
      <c r="AN68" s="84"/>
      <c r="AO68" s="85"/>
      <c r="AP68" s="83">
        <v>26.6</v>
      </c>
      <c r="AQ68" s="84"/>
      <c r="AR68" s="84"/>
      <c r="AS68" s="85"/>
      <c r="AT68" s="83"/>
      <c r="AU68" s="84"/>
      <c r="AV68" s="84"/>
      <c r="AW68" s="85"/>
      <c r="AX68" s="83">
        <f t="shared" si="3"/>
        <v>26.6</v>
      </c>
      <c r="AY68" s="84"/>
      <c r="AZ68" s="84"/>
      <c r="BA68" s="85"/>
      <c r="BB68" s="83">
        <f t="shared" si="4"/>
        <v>1</v>
      </c>
      <c r="BC68" s="84"/>
      <c r="BD68" s="84"/>
      <c r="BE68" s="85"/>
      <c r="BF68" s="83">
        <f t="shared" si="0"/>
        <v>0</v>
      </c>
      <c r="BG68" s="84"/>
      <c r="BH68" s="84"/>
      <c r="BI68" s="85"/>
      <c r="BJ68" s="83">
        <f t="shared" si="1"/>
        <v>1</v>
      </c>
      <c r="BK68" s="84"/>
      <c r="BL68" s="84"/>
      <c r="BM68" s="85"/>
    </row>
    <row r="69" spans="1:65" ht="12.75" customHeight="1">
      <c r="A69" s="175" t="s">
        <v>294</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7"/>
    </row>
    <row r="71" spans="1:65" ht="15.75">
      <c r="A71" s="150" t="s">
        <v>131</v>
      </c>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row>
    <row r="72" spans="1:65" ht="54.75" customHeight="1">
      <c r="A72" s="209" t="s">
        <v>295</v>
      </c>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row>
    <row r="74" spans="1:65" ht="32.25" customHeight="1">
      <c r="A74" s="187" t="s">
        <v>44</v>
      </c>
      <c r="B74" s="188"/>
      <c r="C74" s="188"/>
      <c r="D74" s="188"/>
      <c r="E74" s="188"/>
      <c r="F74" s="188"/>
      <c r="G74" s="188"/>
      <c r="H74" s="188"/>
      <c r="I74" s="188"/>
      <c r="J74" s="188"/>
      <c r="K74" s="188"/>
      <c r="L74" s="188"/>
      <c r="M74" s="188"/>
      <c r="N74" s="188"/>
      <c r="O74" s="188"/>
      <c r="P74" s="188"/>
      <c r="Q74" s="188"/>
      <c r="R74" s="188"/>
      <c r="S74" s="188"/>
      <c r="T74" s="188"/>
      <c r="U74" s="188"/>
      <c r="V74" s="188"/>
      <c r="W74" s="153"/>
      <c r="X74" s="153"/>
      <c r="Y74" s="153"/>
      <c r="Z74" s="153"/>
      <c r="AA74" s="153"/>
      <c r="AB74" s="153"/>
      <c r="AC74" s="153"/>
      <c r="AD74" s="153"/>
      <c r="AE74" s="153"/>
      <c r="AF74" s="153"/>
      <c r="AG74" s="153"/>
      <c r="AH74" s="153"/>
      <c r="AI74" s="153"/>
      <c r="AJ74" s="153"/>
      <c r="AK74" s="153"/>
      <c r="AL74" s="153"/>
      <c r="AM74" s="153"/>
      <c r="AN74" s="6"/>
      <c r="AO74" s="185" t="s">
        <v>43</v>
      </c>
      <c r="AP74" s="186"/>
      <c r="AQ74" s="186"/>
      <c r="AR74" s="186"/>
      <c r="AS74" s="186"/>
      <c r="AT74" s="186"/>
      <c r="AU74" s="186"/>
      <c r="AV74" s="186"/>
      <c r="AW74" s="186"/>
      <c r="AX74" s="186"/>
      <c r="AY74" s="186"/>
      <c r="AZ74" s="186"/>
      <c r="BA74" s="186"/>
      <c r="BB74" s="186"/>
      <c r="BC74" s="186"/>
      <c r="BD74" s="186"/>
      <c r="BE74" s="186"/>
      <c r="BF74" s="186"/>
      <c r="BG74" s="186"/>
    </row>
    <row r="75" spans="1:65">
      <c r="W75" s="184" t="s">
        <v>12</v>
      </c>
      <c r="X75" s="184"/>
      <c r="Y75" s="184"/>
      <c r="Z75" s="184"/>
      <c r="AA75" s="184"/>
      <c r="AB75" s="184"/>
      <c r="AC75" s="184"/>
      <c r="AD75" s="184"/>
      <c r="AE75" s="184"/>
      <c r="AF75" s="184"/>
      <c r="AG75" s="184"/>
      <c r="AH75" s="184"/>
      <c r="AI75" s="184"/>
      <c r="AJ75" s="184"/>
      <c r="AK75" s="184"/>
      <c r="AL75" s="184"/>
      <c r="AM75" s="184"/>
      <c r="AO75" s="184" t="s">
        <v>13</v>
      </c>
      <c r="AP75" s="184"/>
      <c r="AQ75" s="184"/>
      <c r="AR75" s="184"/>
      <c r="AS75" s="184"/>
      <c r="AT75" s="184"/>
      <c r="AU75" s="184"/>
      <c r="AV75" s="184"/>
      <c r="AW75" s="184"/>
      <c r="AX75" s="184"/>
      <c r="AY75" s="184"/>
      <c r="AZ75" s="184"/>
      <c r="BA75" s="184"/>
      <c r="BB75" s="184"/>
      <c r="BC75" s="184"/>
      <c r="BD75" s="184"/>
      <c r="BE75" s="184"/>
      <c r="BF75" s="184"/>
      <c r="BG75" s="184"/>
    </row>
    <row r="76" spans="1:65" ht="15.75" customHeight="1">
      <c r="A76" s="189"/>
      <c r="B76" s="189"/>
      <c r="C76" s="189"/>
      <c r="D76" s="189"/>
      <c r="E76" s="189"/>
      <c r="F76" s="189"/>
    </row>
    <row r="78" spans="1:65" ht="30.75" customHeight="1">
      <c r="A78" s="187" t="s">
        <v>66</v>
      </c>
      <c r="B78" s="188"/>
      <c r="C78" s="188"/>
      <c r="D78" s="188"/>
      <c r="E78" s="188"/>
      <c r="F78" s="188"/>
      <c r="G78" s="188"/>
      <c r="H78" s="188"/>
      <c r="I78" s="188"/>
      <c r="J78" s="188"/>
      <c r="K78" s="188"/>
      <c r="L78" s="188"/>
      <c r="M78" s="188"/>
      <c r="N78" s="188"/>
      <c r="O78" s="188"/>
      <c r="P78" s="188"/>
      <c r="Q78" s="188"/>
      <c r="R78" s="188"/>
      <c r="S78" s="188"/>
      <c r="T78" s="188"/>
      <c r="U78" s="188"/>
      <c r="V78" s="188"/>
      <c r="W78" s="153"/>
      <c r="X78" s="153"/>
      <c r="Y78" s="153"/>
      <c r="Z78" s="153"/>
      <c r="AA78" s="153"/>
      <c r="AB78" s="153"/>
      <c r="AC78" s="153"/>
      <c r="AD78" s="153"/>
      <c r="AE78" s="153"/>
      <c r="AF78" s="153"/>
      <c r="AG78" s="153"/>
      <c r="AH78" s="153"/>
      <c r="AI78" s="153"/>
      <c r="AJ78" s="153"/>
      <c r="AK78" s="153"/>
      <c r="AL78" s="153"/>
      <c r="AM78" s="153"/>
      <c r="AN78" s="6"/>
      <c r="AO78" s="185" t="s">
        <v>67</v>
      </c>
      <c r="AP78" s="186"/>
      <c r="AQ78" s="186"/>
      <c r="AR78" s="186"/>
      <c r="AS78" s="186"/>
      <c r="AT78" s="186"/>
      <c r="AU78" s="186"/>
      <c r="AV78" s="186"/>
      <c r="AW78" s="186"/>
      <c r="AX78" s="186"/>
      <c r="AY78" s="186"/>
      <c r="AZ78" s="186"/>
      <c r="BA78" s="186"/>
      <c r="BB78" s="186"/>
      <c r="BC78" s="186"/>
      <c r="BD78" s="186"/>
      <c r="BE78" s="186"/>
      <c r="BF78" s="186"/>
      <c r="BG78" s="186"/>
    </row>
    <row r="79" spans="1:65">
      <c r="W79" s="184" t="s">
        <v>12</v>
      </c>
      <c r="X79" s="184"/>
      <c r="Y79" s="184"/>
      <c r="Z79" s="184"/>
      <c r="AA79" s="184"/>
      <c r="AB79" s="184"/>
      <c r="AC79" s="184"/>
      <c r="AD79" s="184"/>
      <c r="AE79" s="184"/>
      <c r="AF79" s="184"/>
      <c r="AG79" s="184"/>
      <c r="AH79" s="184"/>
      <c r="AI79" s="184"/>
      <c r="AJ79" s="184"/>
      <c r="AK79" s="184"/>
      <c r="AL79" s="184"/>
      <c r="AM79" s="184"/>
      <c r="AO79" s="184" t="s">
        <v>13</v>
      </c>
      <c r="AP79" s="184"/>
      <c r="AQ79" s="184"/>
      <c r="AR79" s="184"/>
      <c r="AS79" s="184"/>
      <c r="AT79" s="184"/>
      <c r="AU79" s="184"/>
      <c r="AV79" s="184"/>
      <c r="AW79" s="184"/>
      <c r="AX79" s="184"/>
      <c r="AY79" s="184"/>
      <c r="AZ79" s="184"/>
      <c r="BA79" s="184"/>
      <c r="BB79" s="184"/>
      <c r="BC79" s="184"/>
      <c r="BD79" s="184"/>
      <c r="BE79" s="184"/>
      <c r="BF79" s="184"/>
      <c r="BG79" s="184"/>
    </row>
  </sheetData>
  <mergeCells count="361">
    <mergeCell ref="AX67:BA67"/>
    <mergeCell ref="T68:AC68"/>
    <mergeCell ref="O65:S65"/>
    <mergeCell ref="T65:AC65"/>
    <mergeCell ref="AD65:AG65"/>
    <mergeCell ref="BJ67:BM67"/>
    <mergeCell ref="BF67:BI67"/>
    <mergeCell ref="B67:N67"/>
    <mergeCell ref="O67:S67"/>
    <mergeCell ref="T67:AC67"/>
    <mergeCell ref="B65:N65"/>
    <mergeCell ref="AH65:AK65"/>
    <mergeCell ref="BB67:BE67"/>
    <mergeCell ref="AB11:BB11"/>
    <mergeCell ref="BC11:BH11"/>
    <mergeCell ref="AL67:AO67"/>
    <mergeCell ref="AX65:BA65"/>
    <mergeCell ref="AX64:BA64"/>
    <mergeCell ref="BF59:BI59"/>
    <mergeCell ref="BF61:BI61"/>
    <mergeCell ref="AD64:AG64"/>
    <mergeCell ref="AL64:AO64"/>
    <mergeCell ref="AP62:AS62"/>
    <mergeCell ref="AP60:AS60"/>
    <mergeCell ref="AL61:AO61"/>
    <mergeCell ref="AL60:AO60"/>
    <mergeCell ref="AP64:AS64"/>
    <mergeCell ref="BF64:BI64"/>
    <mergeCell ref="AX62:BA62"/>
    <mergeCell ref="BB60:BE60"/>
    <mergeCell ref="AH64:AK64"/>
    <mergeCell ref="AH61:AK61"/>
    <mergeCell ref="AX59:BA59"/>
    <mergeCell ref="BB59:BE59"/>
    <mergeCell ref="BB50:BM50"/>
    <mergeCell ref="AX51:BA52"/>
    <mergeCell ref="AT51:AW52"/>
    <mergeCell ref="A71:BL71"/>
    <mergeCell ref="AX68:BA68"/>
    <mergeCell ref="BB68:BE68"/>
    <mergeCell ref="AT68:AW68"/>
    <mergeCell ref="A69:BM69"/>
    <mergeCell ref="BJ68:BM68"/>
    <mergeCell ref="AH68:AK68"/>
    <mergeCell ref="AL68:AO68"/>
    <mergeCell ref="BB65:BE65"/>
    <mergeCell ref="AD67:AG67"/>
    <mergeCell ref="AD68:AG68"/>
    <mergeCell ref="BJ65:BM65"/>
    <mergeCell ref="AL65:AO65"/>
    <mergeCell ref="BF65:BI65"/>
    <mergeCell ref="AH67:AK67"/>
    <mergeCell ref="AP68:AS68"/>
    <mergeCell ref="B68:N68"/>
    <mergeCell ref="A66:BM66"/>
    <mergeCell ref="BF68:BI68"/>
    <mergeCell ref="AP65:AS65"/>
    <mergeCell ref="AT65:AW65"/>
    <mergeCell ref="O68:S68"/>
    <mergeCell ref="AP67:AS67"/>
    <mergeCell ref="AT67:AW67"/>
    <mergeCell ref="BJ64:BM64"/>
    <mergeCell ref="BB62:BE62"/>
    <mergeCell ref="BF57:BI57"/>
    <mergeCell ref="A63:BM63"/>
    <mergeCell ref="AP59:AS59"/>
    <mergeCell ref="AL62:AO62"/>
    <mergeCell ref="AP61:AS61"/>
    <mergeCell ref="T61:AC61"/>
    <mergeCell ref="AD61:AG61"/>
    <mergeCell ref="AH60:AK60"/>
    <mergeCell ref="AD60:AG60"/>
    <mergeCell ref="T59:AC59"/>
    <mergeCell ref="AL59:AO59"/>
    <mergeCell ref="AD59:AG59"/>
    <mergeCell ref="AH59:AK59"/>
    <mergeCell ref="AD62:AG62"/>
    <mergeCell ref="AH62:AK62"/>
    <mergeCell ref="B62:N62"/>
    <mergeCell ref="BJ62:BM62"/>
    <mergeCell ref="AT61:AW61"/>
    <mergeCell ref="BB64:BE64"/>
    <mergeCell ref="BF62:BI62"/>
    <mergeCell ref="AT62:AW62"/>
    <mergeCell ref="BJ61:BM61"/>
    <mergeCell ref="BJ59:BM59"/>
    <mergeCell ref="BB61:BE61"/>
    <mergeCell ref="AT57:AW57"/>
    <mergeCell ref="AX57:BA57"/>
    <mergeCell ref="BJ57:BM57"/>
    <mergeCell ref="BF58:BI58"/>
    <mergeCell ref="BJ58:BM58"/>
    <mergeCell ref="BF60:BI60"/>
    <mergeCell ref="BJ60:BM60"/>
    <mergeCell ref="AX60:BA60"/>
    <mergeCell ref="AT60:AW60"/>
    <mergeCell ref="O56:S56"/>
    <mergeCell ref="T56:AC56"/>
    <mergeCell ref="B55:N55"/>
    <mergeCell ref="AD53:AG53"/>
    <mergeCell ref="B50:N52"/>
    <mergeCell ref="O50:S52"/>
    <mergeCell ref="T50:AC52"/>
    <mergeCell ref="AD56:AG56"/>
    <mergeCell ref="B54:N54"/>
    <mergeCell ref="O54:S54"/>
    <mergeCell ref="T54:AC54"/>
    <mergeCell ref="B56:N56"/>
    <mergeCell ref="O62:S62"/>
    <mergeCell ref="T62:AC62"/>
    <mergeCell ref="B64:N64"/>
    <mergeCell ref="B60:N60"/>
    <mergeCell ref="O60:S60"/>
    <mergeCell ref="B57:N57"/>
    <mergeCell ref="O57:S57"/>
    <mergeCell ref="T57:AC57"/>
    <mergeCell ref="B59:N59"/>
    <mergeCell ref="O59:S59"/>
    <mergeCell ref="B58:N58"/>
    <mergeCell ref="T64:AC64"/>
    <mergeCell ref="O58:S58"/>
    <mergeCell ref="T58:AC58"/>
    <mergeCell ref="O64:S64"/>
    <mergeCell ref="B61:N61"/>
    <mergeCell ref="O61:S61"/>
    <mergeCell ref="T60:AC60"/>
    <mergeCell ref="A34:BP34"/>
    <mergeCell ref="A36:BP36"/>
    <mergeCell ref="A43:C45"/>
    <mergeCell ref="AB44:AE45"/>
    <mergeCell ref="BE38:BJ38"/>
    <mergeCell ref="T44:W45"/>
    <mergeCell ref="X44:AA45"/>
    <mergeCell ref="U38:Z38"/>
    <mergeCell ref="AA38:AF38"/>
    <mergeCell ref="AR43:BC43"/>
    <mergeCell ref="T43:AE43"/>
    <mergeCell ref="AS38:AX38"/>
    <mergeCell ref="BK37:BP37"/>
    <mergeCell ref="BE35:BJ35"/>
    <mergeCell ref="O38:T38"/>
    <mergeCell ref="U35:Z35"/>
    <mergeCell ref="C37:N37"/>
    <mergeCell ref="O37:T37"/>
    <mergeCell ref="U37:Z37"/>
    <mergeCell ref="AA37:AF37"/>
    <mergeCell ref="C35:N35"/>
    <mergeCell ref="O35:T35"/>
    <mergeCell ref="AG35:AL35"/>
    <mergeCell ref="AA35:AF35"/>
    <mergeCell ref="BK35:BP35"/>
    <mergeCell ref="AG38:AL38"/>
    <mergeCell ref="AM38:AR38"/>
    <mergeCell ref="U33:Z33"/>
    <mergeCell ref="AA33:AF33"/>
    <mergeCell ref="C38:N38"/>
    <mergeCell ref="AY35:BD35"/>
    <mergeCell ref="BE37:BJ37"/>
    <mergeCell ref="W75:AM75"/>
    <mergeCell ref="W74:AM74"/>
    <mergeCell ref="AO75:BG75"/>
    <mergeCell ref="AO74:BG74"/>
    <mergeCell ref="AY37:BD37"/>
    <mergeCell ref="AS35:AX35"/>
    <mergeCell ref="AZ47:BC47"/>
    <mergeCell ref="BJ51:BM52"/>
    <mergeCell ref="AT56:AW56"/>
    <mergeCell ref="AH58:AK58"/>
    <mergeCell ref="BJ53:BM53"/>
    <mergeCell ref="BF51:BI52"/>
    <mergeCell ref="BF55:BI55"/>
    <mergeCell ref="AX55:BA55"/>
    <mergeCell ref="BF56:BI56"/>
    <mergeCell ref="BB56:BE56"/>
    <mergeCell ref="W79:AM79"/>
    <mergeCell ref="AO78:BG78"/>
    <mergeCell ref="AO79:BG79"/>
    <mergeCell ref="W78:AM78"/>
    <mergeCell ref="AL58:AO58"/>
    <mergeCell ref="AH57:AK57"/>
    <mergeCell ref="AP50:BA50"/>
    <mergeCell ref="AT64:AW64"/>
    <mergeCell ref="AX58:BA58"/>
    <mergeCell ref="AX61:BA61"/>
    <mergeCell ref="AT59:AW59"/>
    <mergeCell ref="AP57:AS57"/>
    <mergeCell ref="AT54:AW54"/>
    <mergeCell ref="AH51:AK52"/>
    <mergeCell ref="BB58:BE58"/>
    <mergeCell ref="AP58:AS58"/>
    <mergeCell ref="AD58:AG58"/>
    <mergeCell ref="AP55:AS55"/>
    <mergeCell ref="AT58:AW58"/>
    <mergeCell ref="AP56:AS56"/>
    <mergeCell ref="AH56:AK56"/>
    <mergeCell ref="AL56:AO56"/>
    <mergeCell ref="AD55:AG55"/>
    <mergeCell ref="AL55:AO55"/>
    <mergeCell ref="AM35:AR35"/>
    <mergeCell ref="BB54:BE54"/>
    <mergeCell ref="AX54:BA54"/>
    <mergeCell ref="BB53:BE53"/>
    <mergeCell ref="AD54:AG54"/>
    <mergeCell ref="A42:AV42"/>
    <mergeCell ref="AS33:AX33"/>
    <mergeCell ref="BE32:BJ32"/>
    <mergeCell ref="C30:N31"/>
    <mergeCell ref="AS32:AX32"/>
    <mergeCell ref="BE33:BJ33"/>
    <mergeCell ref="U32:Z32"/>
    <mergeCell ref="AA32:AF32"/>
    <mergeCell ref="AB46:AE46"/>
    <mergeCell ref="X47:AA47"/>
    <mergeCell ref="AV47:AY47"/>
    <mergeCell ref="AV46:AY46"/>
    <mergeCell ref="X46:AA46"/>
    <mergeCell ref="AV44:AY45"/>
    <mergeCell ref="AY33:BD33"/>
    <mergeCell ref="AF43:AQ43"/>
    <mergeCell ref="AF44:AI45"/>
    <mergeCell ref="AD51:AG52"/>
    <mergeCell ref="AP51:AS52"/>
    <mergeCell ref="AD57:AG57"/>
    <mergeCell ref="AL57:AO57"/>
    <mergeCell ref="BB57:BE57"/>
    <mergeCell ref="AP54:AS54"/>
    <mergeCell ref="BK38:BP38"/>
    <mergeCell ref="AX56:BA56"/>
    <mergeCell ref="A41:BL41"/>
    <mergeCell ref="AZ46:BC46"/>
    <mergeCell ref="AF46:AI46"/>
    <mergeCell ref="AZ44:BC45"/>
    <mergeCell ref="AR46:AU46"/>
    <mergeCell ref="AD50:AO50"/>
    <mergeCell ref="AR47:AU47"/>
    <mergeCell ref="AN47:AQ47"/>
    <mergeCell ref="AF47:AI47"/>
    <mergeCell ref="A38:B38"/>
    <mergeCell ref="AL54:AO54"/>
    <mergeCell ref="AH53:AK53"/>
    <mergeCell ref="AL51:AO52"/>
    <mergeCell ref="AH54:AK54"/>
    <mergeCell ref="A47:C47"/>
    <mergeCell ref="T47:W47"/>
    <mergeCell ref="B53:N53"/>
    <mergeCell ref="O53:S53"/>
    <mergeCell ref="AS37:AX37"/>
    <mergeCell ref="BJ55:BM55"/>
    <mergeCell ref="AT55:AW55"/>
    <mergeCell ref="AJ44:AM45"/>
    <mergeCell ref="A46:C46"/>
    <mergeCell ref="AN44:AQ45"/>
    <mergeCell ref="AN46:AQ46"/>
    <mergeCell ref="AR44:AU45"/>
    <mergeCell ref="AJ46:AM46"/>
    <mergeCell ref="D43:S45"/>
    <mergeCell ref="AL53:AO53"/>
    <mergeCell ref="A49:BL49"/>
    <mergeCell ref="A50:A52"/>
    <mergeCell ref="AB47:AE47"/>
    <mergeCell ref="AG37:AL37"/>
    <mergeCell ref="BB55:BE55"/>
    <mergeCell ref="T53:AC53"/>
    <mergeCell ref="AJ47:AM47"/>
    <mergeCell ref="T46:W46"/>
    <mergeCell ref="AM37:AR37"/>
    <mergeCell ref="O55:S55"/>
    <mergeCell ref="T55:AC55"/>
    <mergeCell ref="G14:AZ14"/>
    <mergeCell ref="AY32:BD32"/>
    <mergeCell ref="A23:F23"/>
    <mergeCell ref="A26:F26"/>
    <mergeCell ref="BK32:BP32"/>
    <mergeCell ref="AY30:BP30"/>
    <mergeCell ref="BE31:BJ31"/>
    <mergeCell ref="AM31:AR31"/>
    <mergeCell ref="A78:V78"/>
    <mergeCell ref="A76:F76"/>
    <mergeCell ref="D46:S46"/>
    <mergeCell ref="A74:V74"/>
    <mergeCell ref="D47:S47"/>
    <mergeCell ref="A72:BL72"/>
    <mergeCell ref="AH55:AK55"/>
    <mergeCell ref="AP53:AS53"/>
    <mergeCell ref="BF54:BI54"/>
    <mergeCell ref="AX53:BA53"/>
    <mergeCell ref="AT53:AW53"/>
    <mergeCell ref="BF53:BI53"/>
    <mergeCell ref="BB51:BE52"/>
    <mergeCell ref="BJ54:BM54"/>
    <mergeCell ref="BJ56:BM56"/>
    <mergeCell ref="AY38:BD38"/>
    <mergeCell ref="G17:AZ17"/>
    <mergeCell ref="G25:AZ25"/>
    <mergeCell ref="A20:K20"/>
    <mergeCell ref="L20:BL20"/>
    <mergeCell ref="A22:BL22"/>
    <mergeCell ref="A25:F25"/>
    <mergeCell ref="G27:AZ27"/>
    <mergeCell ref="AG33:AL33"/>
    <mergeCell ref="AG31:AL31"/>
    <mergeCell ref="A28:BL28"/>
    <mergeCell ref="AG30:AX30"/>
    <mergeCell ref="G24:AZ24"/>
    <mergeCell ref="A30:B31"/>
    <mergeCell ref="BK33:BP33"/>
    <mergeCell ref="O31:T31"/>
    <mergeCell ref="U31:Z31"/>
    <mergeCell ref="AA31:AF31"/>
    <mergeCell ref="AY31:BD31"/>
    <mergeCell ref="AG32:AL32"/>
    <mergeCell ref="AM32:AR32"/>
    <mergeCell ref="AM33:AR33"/>
    <mergeCell ref="BB1:BL1"/>
    <mergeCell ref="A8:B8"/>
    <mergeCell ref="C10:K10"/>
    <mergeCell ref="A11:K11"/>
    <mergeCell ref="A18:F18"/>
    <mergeCell ref="G18:AZ18"/>
    <mergeCell ref="A7:K7"/>
    <mergeCell ref="G15:AZ15"/>
    <mergeCell ref="A10:B10"/>
    <mergeCell ref="C6:K6"/>
    <mergeCell ref="A17:F17"/>
    <mergeCell ref="L6:AX6"/>
    <mergeCell ref="BC6:BH6"/>
    <mergeCell ref="L7:AX7"/>
    <mergeCell ref="BC7:BH7"/>
    <mergeCell ref="L8:AX8"/>
    <mergeCell ref="BC8:BH8"/>
    <mergeCell ref="L9:AX9"/>
    <mergeCell ref="BC9:BH9"/>
    <mergeCell ref="L11:Q11"/>
    <mergeCell ref="S11:Y11"/>
    <mergeCell ref="L10:AB10"/>
    <mergeCell ref="A9:K9"/>
    <mergeCell ref="A6:B6"/>
    <mergeCell ref="A4:BL4"/>
    <mergeCell ref="A32:B32"/>
    <mergeCell ref="A37:B37"/>
    <mergeCell ref="G16:AZ16"/>
    <mergeCell ref="A5:BL5"/>
    <mergeCell ref="BK31:BP31"/>
    <mergeCell ref="AS31:AX31"/>
    <mergeCell ref="O32:T32"/>
    <mergeCell ref="A24:F24"/>
    <mergeCell ref="A35:B35"/>
    <mergeCell ref="A33:B33"/>
    <mergeCell ref="C33:N33"/>
    <mergeCell ref="O33:T33"/>
    <mergeCell ref="C32:N32"/>
    <mergeCell ref="G26:AZ26"/>
    <mergeCell ref="A27:F27"/>
    <mergeCell ref="AC10:BL10"/>
    <mergeCell ref="C8:K8"/>
    <mergeCell ref="A12:BL12"/>
    <mergeCell ref="A14:F14"/>
    <mergeCell ref="A15:F15"/>
    <mergeCell ref="O30:AF30"/>
    <mergeCell ref="A16:F16"/>
    <mergeCell ref="G23:AZ23"/>
  </mergeCells>
  <phoneticPr fontId="0" type="noConversion"/>
  <pageMargins left="0.31496062992125984" right="0.31496062992125984" top="0.39370078740157483" bottom="0.39370078740157483" header="0" footer="0"/>
  <pageSetup paperSize="9" scale="73" fitToHeight="999" orientation="landscape" r:id="rId1"/>
  <headerFooter alignWithMargins="0"/>
  <rowBreaks count="2" manualBreakCount="2">
    <brk id="38" max="67" man="1"/>
    <brk id="70" max="16383" man="1"/>
  </rowBreaks>
</worksheet>
</file>

<file path=xl/worksheets/sheet4.xml><?xml version="1.0" encoding="utf-8"?>
<worksheet xmlns="http://schemas.openxmlformats.org/spreadsheetml/2006/main" xmlns:r="http://schemas.openxmlformats.org/officeDocument/2006/relationships">
  <dimension ref="A1:BZ84"/>
  <sheetViews>
    <sheetView view="pageBreakPreview" zoomScale="85" zoomScaleNormal="85" zoomScaleSheetLayoutView="85" workbookViewId="0">
      <selection activeCell="A6" sqref="A6:B6"/>
    </sheetView>
  </sheetViews>
  <sheetFormatPr defaultRowHeight="12.75"/>
  <cols>
    <col min="1" max="54" width="2.85546875" style="1" customWidth="1"/>
    <col min="55" max="55" width="3.5703125" style="1" customWidth="1"/>
    <col min="56" max="65" width="2.85546875" style="1" customWidth="1"/>
    <col min="66" max="66" width="3" style="1" customWidth="1"/>
    <col min="67" max="67" width="5.7109375" style="1" customWidth="1"/>
    <col min="68" max="68" width="10.5703125" style="1" customWidth="1"/>
    <col min="69" max="69" width="10.7109375" style="1" customWidth="1"/>
    <col min="70" max="72" width="7.140625" style="1" customWidth="1"/>
    <col min="73" max="76" width="3" style="1" customWidth="1"/>
    <col min="77" max="77" width="4.5703125" style="1" customWidth="1"/>
    <col min="78" max="78" width="5.28515625" style="1" hidden="1" customWidth="1"/>
    <col min="79"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0712100'!A5:BL5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9.5" customHeight="1">
      <c r="A6" s="132" t="s">
        <v>216</v>
      </c>
      <c r="B6" s="132"/>
      <c r="C6" s="133" t="s">
        <v>72</v>
      </c>
      <c r="D6" s="133"/>
      <c r="E6" s="133"/>
      <c r="F6" s="133"/>
      <c r="G6" s="133"/>
      <c r="H6" s="133"/>
      <c r="I6" s="133"/>
      <c r="J6" s="133"/>
      <c r="K6" s="133"/>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62"/>
      <c r="AZ6" s="62"/>
      <c r="BA6" s="62"/>
      <c r="BB6" s="62"/>
      <c r="BC6" s="137">
        <v>13985701</v>
      </c>
      <c r="BD6" s="137"/>
      <c r="BE6" s="137"/>
      <c r="BF6" s="137"/>
      <c r="BG6" s="137"/>
      <c r="BH6" s="137"/>
    </row>
    <row r="7" spans="1:64" ht="15.95" customHeight="1">
      <c r="A7" s="134" t="s">
        <v>217</v>
      </c>
      <c r="B7" s="134"/>
      <c r="C7" s="134"/>
      <c r="D7" s="134"/>
      <c r="E7" s="134"/>
      <c r="F7" s="134"/>
      <c r="G7" s="134"/>
      <c r="H7" s="134"/>
      <c r="I7" s="134"/>
      <c r="J7" s="134"/>
      <c r="K7" s="134"/>
      <c r="L7" s="151" t="s">
        <v>218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60"/>
      <c r="AZ7" s="60"/>
      <c r="BA7" s="60"/>
      <c r="BB7" s="60"/>
      <c r="BC7" s="138" t="s">
        <v>219</v>
      </c>
      <c r="BD7" s="138"/>
      <c r="BE7" s="138"/>
      <c r="BF7" s="138"/>
      <c r="BG7" s="138"/>
      <c r="BH7" s="138"/>
    </row>
    <row r="8" spans="1:64" ht="19.5" customHeight="1">
      <c r="A8" s="132" t="s">
        <v>10</v>
      </c>
      <c r="B8" s="132"/>
      <c r="C8" s="133" t="s">
        <v>71</v>
      </c>
      <c r="D8" s="133"/>
      <c r="E8" s="133"/>
      <c r="F8" s="133"/>
      <c r="G8" s="133"/>
      <c r="H8" s="133"/>
      <c r="I8" s="133"/>
      <c r="J8" s="133"/>
      <c r="K8" s="133"/>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62"/>
      <c r="AZ8" s="62"/>
      <c r="BA8" s="62"/>
      <c r="BB8" s="62"/>
      <c r="BC8" s="137">
        <v>13985701</v>
      </c>
      <c r="BD8" s="137"/>
      <c r="BE8" s="137"/>
      <c r="BF8" s="137"/>
      <c r="BG8" s="137"/>
      <c r="BH8" s="137"/>
    </row>
    <row r="9" spans="1:64" ht="15.95" customHeight="1">
      <c r="A9" s="134" t="s">
        <v>217</v>
      </c>
      <c r="B9" s="134"/>
      <c r="C9" s="134"/>
      <c r="D9" s="134"/>
      <c r="E9" s="134"/>
      <c r="F9" s="134"/>
      <c r="G9" s="134"/>
      <c r="H9" s="134"/>
      <c r="I9" s="134"/>
      <c r="J9" s="134"/>
      <c r="K9" s="134"/>
      <c r="L9" s="151" t="s">
        <v>218</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60"/>
      <c r="AZ9" s="60"/>
      <c r="BA9" s="60"/>
      <c r="BB9" s="60"/>
      <c r="BC9" s="138" t="s">
        <v>219</v>
      </c>
      <c r="BD9" s="138"/>
      <c r="BE9" s="138"/>
      <c r="BF9" s="138"/>
      <c r="BG9" s="138"/>
      <c r="BH9" s="138"/>
    </row>
    <row r="10" spans="1:64" ht="18.75" customHeight="1">
      <c r="A10" s="149">
        <v>3</v>
      </c>
      <c r="B10" s="149"/>
      <c r="C10" s="148" t="s">
        <v>76</v>
      </c>
      <c r="D10" s="137"/>
      <c r="E10" s="137"/>
      <c r="F10" s="137"/>
      <c r="G10" s="137"/>
      <c r="H10" s="137"/>
      <c r="I10" s="137"/>
      <c r="J10" s="137"/>
      <c r="K10" s="137"/>
      <c r="L10" s="133" t="s">
        <v>270</v>
      </c>
      <c r="M10" s="133"/>
      <c r="N10" s="133"/>
      <c r="O10" s="133"/>
      <c r="P10" s="133"/>
      <c r="Q10" s="133"/>
      <c r="R10" s="133"/>
      <c r="S10" s="133"/>
      <c r="T10" s="133"/>
      <c r="U10" s="133"/>
      <c r="V10" s="133"/>
      <c r="W10" s="133"/>
      <c r="X10" s="133"/>
      <c r="Y10" s="133"/>
      <c r="Z10" s="133"/>
      <c r="AA10" s="133"/>
      <c r="AB10" s="133"/>
      <c r="AC10" s="237" t="s">
        <v>145</v>
      </c>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row>
    <row r="11" spans="1:64" ht="27.75" customHeight="1">
      <c r="A11" s="134" t="s">
        <v>217</v>
      </c>
      <c r="B11" s="134"/>
      <c r="C11" s="134"/>
      <c r="D11" s="134"/>
      <c r="E11" s="134"/>
      <c r="F11" s="134"/>
      <c r="G11" s="134"/>
      <c r="H11" s="134"/>
      <c r="I11" s="134"/>
      <c r="J11" s="134"/>
      <c r="K11" s="134"/>
      <c r="L11" s="195" t="s">
        <v>222</v>
      </c>
      <c r="M11" s="195"/>
      <c r="N11" s="195"/>
      <c r="O11" s="195"/>
      <c r="P11" s="195"/>
      <c r="Q11" s="195"/>
      <c r="R11" s="60"/>
      <c r="S11" s="196" t="s">
        <v>223</v>
      </c>
      <c r="T11" s="196"/>
      <c r="U11" s="196"/>
      <c r="V11" s="196"/>
      <c r="W11" s="196"/>
      <c r="X11" s="196"/>
      <c r="Y11" s="196"/>
      <c r="Z11" s="60"/>
      <c r="AA11" s="60"/>
      <c r="AB11" s="138" t="s">
        <v>224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t="s">
        <v>225</v>
      </c>
      <c r="BD11" s="138"/>
      <c r="BE11" s="138"/>
      <c r="BF11" s="138"/>
      <c r="BG11" s="138"/>
      <c r="BH11" s="138"/>
    </row>
    <row r="12" spans="1:64" ht="20.100000000000001"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spans="1:64" ht="15.75" customHeight="1">
      <c r="A13" s="96" t="s">
        <v>136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row>
    <row r="15" spans="1:64" ht="27.95" customHeight="1">
      <c r="A15" s="144" t="s">
        <v>4</v>
      </c>
      <c r="B15" s="144"/>
      <c r="C15" s="144"/>
      <c r="D15" s="144"/>
      <c r="E15" s="144"/>
      <c r="F15" s="144"/>
      <c r="G15" s="144" t="s">
        <v>111</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64" s="16" customFormat="1" ht="15.75" customHeight="1">
      <c r="A16" s="139">
        <v>1</v>
      </c>
      <c r="B16" s="139"/>
      <c r="C16" s="139"/>
      <c r="D16" s="139"/>
      <c r="E16" s="139"/>
      <c r="F16" s="139"/>
      <c r="G16" s="139">
        <v>2</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row>
    <row r="17" spans="1:77" ht="10.5" hidden="1" customHeight="1">
      <c r="A17" s="105" t="s">
        <v>14</v>
      </c>
      <c r="B17" s="105"/>
      <c r="C17" s="105"/>
      <c r="D17" s="105"/>
      <c r="E17" s="105"/>
      <c r="F17" s="105"/>
      <c r="G17" s="104" t="s">
        <v>15</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O17" s="1" t="s">
        <v>16</v>
      </c>
    </row>
    <row r="18" spans="1:77" ht="12.75" customHeight="1">
      <c r="A18" s="105">
        <v>1</v>
      </c>
      <c r="B18" s="105"/>
      <c r="C18" s="105"/>
      <c r="D18" s="105"/>
      <c r="E18" s="105"/>
      <c r="F18" s="105"/>
      <c r="G18" s="140" t="s">
        <v>112</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row>
    <row r="19" spans="1:77">
      <c r="A19" s="105"/>
      <c r="B19" s="105"/>
      <c r="C19" s="105"/>
      <c r="D19" s="105"/>
      <c r="E19" s="105"/>
      <c r="F19" s="105"/>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24"/>
      <c r="BB19" s="24"/>
      <c r="BC19" s="24"/>
      <c r="BD19" s="24"/>
      <c r="BE19" s="24"/>
      <c r="BF19" s="24"/>
      <c r="BG19" s="24"/>
      <c r="BH19" s="24"/>
      <c r="BI19" s="24"/>
      <c r="BJ19" s="24"/>
      <c r="BK19" s="24"/>
      <c r="BL19" s="24"/>
    </row>
    <row r="20" spans="1:77" ht="24.75" customHeight="1">
      <c r="A20" s="3"/>
      <c r="B20" s="3"/>
      <c r="C20" s="3"/>
      <c r="D20" s="3"/>
      <c r="E20" s="3"/>
      <c r="F20" s="3"/>
      <c r="G20" s="14"/>
      <c r="H20" s="14"/>
      <c r="I20" s="14"/>
      <c r="J20" s="14"/>
      <c r="K20" s="14"/>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24"/>
      <c r="BB20" s="24"/>
      <c r="BC20" s="24"/>
      <c r="BD20" s="24"/>
      <c r="BE20" s="24"/>
      <c r="BF20" s="24"/>
      <c r="BG20" s="24"/>
      <c r="BH20" s="24"/>
      <c r="BI20" s="24"/>
      <c r="BJ20" s="24"/>
      <c r="BK20" s="24"/>
      <c r="BL20" s="24"/>
    </row>
    <row r="21" spans="1:77" ht="19.5" customHeight="1">
      <c r="A21" s="96" t="s">
        <v>140</v>
      </c>
      <c r="B21" s="96"/>
      <c r="C21" s="96"/>
      <c r="D21" s="96"/>
      <c r="E21" s="96"/>
      <c r="F21" s="96"/>
      <c r="G21" s="96"/>
      <c r="H21" s="96"/>
      <c r="I21" s="96"/>
      <c r="J21" s="96"/>
      <c r="K21" s="96"/>
      <c r="L21" s="235" t="s">
        <v>142</v>
      </c>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136"/>
      <c r="BB21" s="136"/>
      <c r="BC21" s="136"/>
      <c r="BD21" s="136"/>
      <c r="BE21" s="136"/>
      <c r="BF21" s="136"/>
      <c r="BG21" s="136"/>
      <c r="BH21" s="136"/>
      <c r="BI21" s="136"/>
      <c r="BJ21" s="136"/>
      <c r="BK21" s="136"/>
      <c r="BL21" s="136"/>
    </row>
    <row r="22" spans="1:77" ht="19.5" customHeight="1">
      <c r="A22" s="21"/>
      <c r="B22" s="21"/>
      <c r="C22" s="21"/>
      <c r="D22" s="21"/>
      <c r="E22" s="21"/>
      <c r="F22" s="21"/>
      <c r="G22" s="21"/>
      <c r="H22" s="21"/>
      <c r="I22" s="21"/>
      <c r="J22" s="21"/>
      <c r="K22" s="21"/>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7" ht="21.75" customHeight="1">
      <c r="A23" s="96" t="s">
        <v>134</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row>
    <row r="24" spans="1:77" ht="21" customHeight="1">
      <c r="A24" s="144" t="s">
        <v>4</v>
      </c>
      <c r="B24" s="144"/>
      <c r="C24" s="144"/>
      <c r="D24" s="144"/>
      <c r="E24" s="144"/>
      <c r="F24" s="144"/>
      <c r="G24" s="144" t="s">
        <v>56</v>
      </c>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row>
    <row r="25" spans="1:77" s="16" customFormat="1" ht="15.75" customHeight="1">
      <c r="A25" s="139">
        <v>1</v>
      </c>
      <c r="B25" s="139"/>
      <c r="C25" s="139"/>
      <c r="D25" s="139"/>
      <c r="E25" s="139"/>
      <c r="F25" s="139"/>
      <c r="G25" s="139">
        <v>2</v>
      </c>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row>
    <row r="26" spans="1:77" ht="10.5" hidden="1" customHeight="1">
      <c r="A26" s="105" t="s">
        <v>14</v>
      </c>
      <c r="B26" s="105"/>
      <c r="C26" s="105"/>
      <c r="D26" s="105"/>
      <c r="E26" s="105"/>
      <c r="F26" s="105"/>
      <c r="G26" s="104" t="s">
        <v>15</v>
      </c>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O26" s="1" t="s">
        <v>16</v>
      </c>
    </row>
    <row r="27" spans="1:77" ht="16.5" customHeight="1">
      <c r="A27" s="105">
        <v>1</v>
      </c>
      <c r="B27" s="105"/>
      <c r="C27" s="105"/>
      <c r="D27" s="105"/>
      <c r="E27" s="105"/>
      <c r="F27" s="105"/>
      <c r="G27" s="140" t="s">
        <v>143</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9" spans="1:77" ht="25.5" customHeight="1">
      <c r="A29" s="150" t="s">
        <v>116</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7">
      <c r="BJ30" s="1" t="s">
        <v>120</v>
      </c>
    </row>
    <row r="31" spans="1:77" ht="27.95" customHeight="1">
      <c r="A31" s="144" t="s">
        <v>117</v>
      </c>
      <c r="B31" s="114"/>
      <c r="C31" s="144" t="s">
        <v>118</v>
      </c>
      <c r="D31" s="114"/>
      <c r="E31" s="114"/>
      <c r="F31" s="114"/>
      <c r="G31" s="114"/>
      <c r="H31" s="114"/>
      <c r="I31" s="114"/>
      <c r="J31" s="114"/>
      <c r="K31" s="114"/>
      <c r="L31" s="114"/>
      <c r="M31" s="114"/>
      <c r="N31" s="114"/>
      <c r="O31" s="145" t="s">
        <v>64</v>
      </c>
      <c r="P31" s="146"/>
      <c r="Q31" s="146"/>
      <c r="R31" s="146"/>
      <c r="S31" s="146"/>
      <c r="T31" s="146"/>
      <c r="U31" s="146"/>
      <c r="V31" s="146"/>
      <c r="W31" s="146"/>
      <c r="X31" s="146"/>
      <c r="Y31" s="146"/>
      <c r="Z31" s="146"/>
      <c r="AA31" s="146"/>
      <c r="AB31" s="146"/>
      <c r="AC31" s="146"/>
      <c r="AD31" s="146"/>
      <c r="AE31" s="146"/>
      <c r="AF31" s="147"/>
      <c r="AG31" s="145" t="s">
        <v>119</v>
      </c>
      <c r="AH31" s="146"/>
      <c r="AI31" s="146"/>
      <c r="AJ31" s="146"/>
      <c r="AK31" s="146"/>
      <c r="AL31" s="146"/>
      <c r="AM31" s="146"/>
      <c r="AN31" s="146"/>
      <c r="AO31" s="146"/>
      <c r="AP31" s="146"/>
      <c r="AQ31" s="146"/>
      <c r="AR31" s="146"/>
      <c r="AS31" s="146"/>
      <c r="AT31" s="146"/>
      <c r="AU31" s="146"/>
      <c r="AV31" s="146"/>
      <c r="AW31" s="146"/>
      <c r="AX31" s="147"/>
      <c r="AY31" s="145" t="s">
        <v>65</v>
      </c>
      <c r="AZ31" s="146"/>
      <c r="BA31" s="146"/>
      <c r="BB31" s="146"/>
      <c r="BC31" s="146"/>
      <c r="BD31" s="146"/>
      <c r="BE31" s="146"/>
      <c r="BF31" s="146"/>
      <c r="BG31" s="146"/>
      <c r="BH31" s="146"/>
      <c r="BI31" s="146"/>
      <c r="BJ31" s="146"/>
      <c r="BK31" s="146"/>
      <c r="BL31" s="146"/>
      <c r="BM31" s="146"/>
      <c r="BN31" s="146"/>
      <c r="BO31" s="146"/>
      <c r="BP31" s="13"/>
      <c r="BQ31" s="13"/>
      <c r="BR31" s="13"/>
      <c r="BS31" s="13"/>
      <c r="BT31" s="13"/>
      <c r="BU31" s="13"/>
      <c r="BV31" s="13"/>
      <c r="BW31" s="13"/>
      <c r="BX31" s="13"/>
      <c r="BY31" s="13"/>
    </row>
    <row r="32" spans="1:77" ht="27.95" customHeight="1">
      <c r="A32" s="114"/>
      <c r="B32" s="114"/>
      <c r="C32" s="114"/>
      <c r="D32" s="114"/>
      <c r="E32" s="114"/>
      <c r="F32" s="114"/>
      <c r="G32" s="114"/>
      <c r="H32" s="114"/>
      <c r="I32" s="114"/>
      <c r="J32" s="114"/>
      <c r="K32" s="114"/>
      <c r="L32" s="114"/>
      <c r="M32" s="114"/>
      <c r="N32" s="114"/>
      <c r="O32" s="144" t="s">
        <v>7</v>
      </c>
      <c r="P32" s="144"/>
      <c r="Q32" s="144"/>
      <c r="R32" s="144"/>
      <c r="S32" s="144"/>
      <c r="T32" s="144"/>
      <c r="U32" s="144" t="s">
        <v>6</v>
      </c>
      <c r="V32" s="144"/>
      <c r="W32" s="144"/>
      <c r="X32" s="144"/>
      <c r="Y32" s="144"/>
      <c r="Z32" s="144"/>
      <c r="AA32" s="144" t="s">
        <v>5</v>
      </c>
      <c r="AB32" s="144"/>
      <c r="AC32" s="144"/>
      <c r="AD32" s="144"/>
      <c r="AE32" s="144"/>
      <c r="AF32" s="144"/>
      <c r="AG32" s="144" t="s">
        <v>7</v>
      </c>
      <c r="AH32" s="144"/>
      <c r="AI32" s="144"/>
      <c r="AJ32" s="144"/>
      <c r="AK32" s="144"/>
      <c r="AL32" s="144"/>
      <c r="AM32" s="144" t="s">
        <v>6</v>
      </c>
      <c r="AN32" s="144"/>
      <c r="AO32" s="144"/>
      <c r="AP32" s="144"/>
      <c r="AQ32" s="144"/>
      <c r="AR32" s="144"/>
      <c r="AS32" s="144" t="s">
        <v>5</v>
      </c>
      <c r="AT32" s="144"/>
      <c r="AU32" s="144"/>
      <c r="AV32" s="144"/>
      <c r="AW32" s="144"/>
      <c r="AX32" s="144"/>
      <c r="AY32" s="144" t="s">
        <v>7</v>
      </c>
      <c r="AZ32" s="144"/>
      <c r="BA32" s="144"/>
      <c r="BB32" s="144"/>
      <c r="BC32" s="144"/>
      <c r="BD32" s="144"/>
      <c r="BE32" s="144" t="s">
        <v>6</v>
      </c>
      <c r="BF32" s="144"/>
      <c r="BG32" s="144"/>
      <c r="BH32" s="144"/>
      <c r="BI32" s="144"/>
      <c r="BJ32" s="144"/>
      <c r="BK32" s="144" t="s">
        <v>5</v>
      </c>
      <c r="BL32" s="144"/>
      <c r="BM32" s="144"/>
      <c r="BN32" s="144"/>
      <c r="BO32" s="144"/>
      <c r="BP32" s="13"/>
      <c r="BQ32" s="13"/>
      <c r="BR32" s="13"/>
      <c r="BS32" s="13"/>
      <c r="BT32" s="13"/>
      <c r="BU32" s="13"/>
      <c r="BV32" s="13"/>
      <c r="BW32" s="13"/>
      <c r="BX32" s="13"/>
      <c r="BY32" s="13"/>
    </row>
    <row r="33" spans="1:77" s="16" customFormat="1" ht="15.75" customHeight="1">
      <c r="A33" s="116">
        <v>1</v>
      </c>
      <c r="B33" s="116"/>
      <c r="C33" s="139">
        <v>2</v>
      </c>
      <c r="D33" s="139"/>
      <c r="E33" s="139"/>
      <c r="F33" s="139"/>
      <c r="G33" s="139"/>
      <c r="H33" s="139"/>
      <c r="I33" s="139"/>
      <c r="J33" s="139"/>
      <c r="K33" s="139"/>
      <c r="L33" s="139"/>
      <c r="M33" s="139"/>
      <c r="N33" s="139"/>
      <c r="O33" s="139">
        <v>3</v>
      </c>
      <c r="P33" s="139"/>
      <c r="Q33" s="139"/>
      <c r="R33" s="139"/>
      <c r="S33" s="139"/>
      <c r="T33" s="139"/>
      <c r="U33" s="139">
        <v>4</v>
      </c>
      <c r="V33" s="139"/>
      <c r="W33" s="139"/>
      <c r="X33" s="139"/>
      <c r="Y33" s="139"/>
      <c r="Z33" s="139"/>
      <c r="AA33" s="139">
        <v>5</v>
      </c>
      <c r="AB33" s="139"/>
      <c r="AC33" s="139"/>
      <c r="AD33" s="139"/>
      <c r="AE33" s="139"/>
      <c r="AF33" s="139"/>
      <c r="AG33" s="139">
        <v>6</v>
      </c>
      <c r="AH33" s="139"/>
      <c r="AI33" s="139"/>
      <c r="AJ33" s="139"/>
      <c r="AK33" s="139"/>
      <c r="AL33" s="139"/>
      <c r="AM33" s="139">
        <v>7</v>
      </c>
      <c r="AN33" s="139"/>
      <c r="AO33" s="139"/>
      <c r="AP33" s="139"/>
      <c r="AQ33" s="139"/>
      <c r="AR33" s="139"/>
      <c r="AS33" s="139">
        <v>8</v>
      </c>
      <c r="AT33" s="139"/>
      <c r="AU33" s="139"/>
      <c r="AV33" s="139"/>
      <c r="AW33" s="139"/>
      <c r="AX33" s="139"/>
      <c r="AY33" s="139">
        <v>9</v>
      </c>
      <c r="AZ33" s="139"/>
      <c r="BA33" s="139"/>
      <c r="BB33" s="139"/>
      <c r="BC33" s="139"/>
      <c r="BD33" s="139"/>
      <c r="BE33" s="139">
        <v>10</v>
      </c>
      <c r="BF33" s="139"/>
      <c r="BG33" s="139"/>
      <c r="BH33" s="139"/>
      <c r="BI33" s="139"/>
      <c r="BJ33" s="139"/>
      <c r="BK33" s="139">
        <v>11</v>
      </c>
      <c r="BL33" s="139"/>
      <c r="BM33" s="139"/>
      <c r="BN33" s="139"/>
      <c r="BO33" s="139"/>
      <c r="BP33" s="23"/>
      <c r="BQ33" s="23"/>
      <c r="BR33" s="23"/>
      <c r="BS33" s="23"/>
      <c r="BT33" s="23"/>
      <c r="BU33" s="23"/>
      <c r="BV33" s="23"/>
      <c r="BW33" s="23"/>
      <c r="BX33" s="23"/>
      <c r="BY33" s="23"/>
    </row>
    <row r="34" spans="1:77" ht="34.5" customHeight="1">
      <c r="A34" s="114">
        <v>1</v>
      </c>
      <c r="B34" s="114"/>
      <c r="C34" s="115" t="s">
        <v>169</v>
      </c>
      <c r="D34" s="115"/>
      <c r="E34" s="115"/>
      <c r="F34" s="115"/>
      <c r="G34" s="115"/>
      <c r="H34" s="115"/>
      <c r="I34" s="116"/>
      <c r="J34" s="116"/>
      <c r="K34" s="116"/>
      <c r="L34" s="116"/>
      <c r="M34" s="116"/>
      <c r="N34" s="116"/>
      <c r="O34" s="113">
        <v>14949300</v>
      </c>
      <c r="P34" s="113"/>
      <c r="Q34" s="113"/>
      <c r="R34" s="113"/>
      <c r="S34" s="113"/>
      <c r="T34" s="113"/>
      <c r="U34" s="79"/>
      <c r="V34" s="80"/>
      <c r="W34" s="80"/>
      <c r="X34" s="80"/>
      <c r="Y34" s="80"/>
      <c r="Z34" s="81"/>
      <c r="AA34" s="113">
        <f>SUM(O34:Z34)</f>
        <v>14949300</v>
      </c>
      <c r="AB34" s="113"/>
      <c r="AC34" s="113"/>
      <c r="AD34" s="113"/>
      <c r="AE34" s="113"/>
      <c r="AF34" s="113"/>
      <c r="AG34" s="113">
        <v>14643211.039999999</v>
      </c>
      <c r="AH34" s="113"/>
      <c r="AI34" s="113"/>
      <c r="AJ34" s="113"/>
      <c r="AK34" s="113"/>
      <c r="AL34" s="113"/>
      <c r="AM34" s="79"/>
      <c r="AN34" s="80"/>
      <c r="AO34" s="80"/>
      <c r="AP34" s="80"/>
      <c r="AQ34" s="80"/>
      <c r="AR34" s="81"/>
      <c r="AS34" s="113">
        <f>SUM(AG34:AR34)</f>
        <v>14643211.039999999</v>
      </c>
      <c r="AT34" s="113"/>
      <c r="AU34" s="113"/>
      <c r="AV34" s="113"/>
      <c r="AW34" s="113"/>
      <c r="AX34" s="113"/>
      <c r="AY34" s="113">
        <f>AG34-O34</f>
        <v>-306088.96000000089</v>
      </c>
      <c r="AZ34" s="113"/>
      <c r="BA34" s="113"/>
      <c r="BB34" s="113"/>
      <c r="BC34" s="113"/>
      <c r="BD34" s="113"/>
      <c r="BE34" s="113">
        <f>AM34-U34</f>
        <v>0</v>
      </c>
      <c r="BF34" s="113"/>
      <c r="BG34" s="113"/>
      <c r="BH34" s="113"/>
      <c r="BI34" s="113"/>
      <c r="BJ34" s="113"/>
      <c r="BK34" s="113">
        <f>AS34-AA34</f>
        <v>-306088.96000000089</v>
      </c>
      <c r="BL34" s="113"/>
      <c r="BM34" s="113"/>
      <c r="BN34" s="113"/>
      <c r="BO34" s="113"/>
      <c r="BP34" s="14"/>
      <c r="BQ34" s="14"/>
      <c r="BR34" s="14"/>
      <c r="BS34" s="14"/>
      <c r="BT34" s="14"/>
      <c r="BU34" s="14"/>
      <c r="BV34" s="14"/>
      <c r="BW34" s="14"/>
      <c r="BX34" s="14"/>
      <c r="BY34" s="14"/>
    </row>
    <row r="35" spans="1:77" ht="21" hidden="1" customHeight="1">
      <c r="A35" s="114"/>
      <c r="B35" s="114"/>
      <c r="C35" s="115"/>
      <c r="D35" s="115"/>
      <c r="E35" s="115"/>
      <c r="F35" s="115"/>
      <c r="G35" s="115"/>
      <c r="H35" s="115"/>
      <c r="I35" s="116"/>
      <c r="J35" s="116"/>
      <c r="K35" s="116"/>
      <c r="L35" s="116"/>
      <c r="M35" s="116"/>
      <c r="N35" s="116"/>
      <c r="O35" s="113"/>
      <c r="P35" s="113"/>
      <c r="Q35" s="113"/>
      <c r="R35" s="113"/>
      <c r="S35" s="113"/>
      <c r="T35" s="113"/>
      <c r="U35" s="79"/>
      <c r="V35" s="80"/>
      <c r="W35" s="80"/>
      <c r="X35" s="80"/>
      <c r="Y35" s="80"/>
      <c r="Z35" s="81"/>
      <c r="AA35" s="113"/>
      <c r="AB35" s="113"/>
      <c r="AC35" s="113"/>
      <c r="AD35" s="113"/>
      <c r="AE35" s="113"/>
      <c r="AF35" s="113"/>
      <c r="AG35" s="113"/>
      <c r="AH35" s="113"/>
      <c r="AI35" s="113"/>
      <c r="AJ35" s="113"/>
      <c r="AK35" s="113"/>
      <c r="AL35" s="113"/>
      <c r="AM35" s="79"/>
      <c r="AN35" s="80"/>
      <c r="AO35" s="80"/>
      <c r="AP35" s="80"/>
      <c r="AQ35" s="80"/>
      <c r="AR35" s="81"/>
      <c r="AS35" s="113"/>
      <c r="AT35" s="113"/>
      <c r="AU35" s="113"/>
      <c r="AV35" s="113"/>
      <c r="AW35" s="113"/>
      <c r="AX35" s="113"/>
      <c r="AY35" s="113"/>
      <c r="AZ35" s="113"/>
      <c r="BA35" s="113"/>
      <c r="BB35" s="113"/>
      <c r="BC35" s="113"/>
      <c r="BD35" s="113"/>
      <c r="BE35" s="113">
        <f>AM35-U35</f>
        <v>0</v>
      </c>
      <c r="BF35" s="113"/>
      <c r="BG35" s="113"/>
      <c r="BH35" s="113"/>
      <c r="BI35" s="113"/>
      <c r="BJ35" s="113"/>
      <c r="BK35" s="113">
        <f>AS35-AA35</f>
        <v>0</v>
      </c>
      <c r="BL35" s="113"/>
      <c r="BM35" s="113"/>
      <c r="BN35" s="113"/>
      <c r="BO35" s="113"/>
      <c r="BP35" s="14"/>
      <c r="BQ35" s="14"/>
      <c r="BR35" s="14"/>
      <c r="BS35" s="14"/>
      <c r="BT35" s="14"/>
      <c r="BU35" s="14"/>
      <c r="BV35" s="14"/>
      <c r="BW35" s="14"/>
      <c r="BX35" s="14"/>
      <c r="BY35" s="14"/>
    </row>
    <row r="36" spans="1:77" ht="17.25" customHeight="1">
      <c r="A36" s="127" t="s">
        <v>180</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4"/>
      <c r="BQ36" s="14"/>
      <c r="BR36" s="14"/>
      <c r="BS36" s="14"/>
      <c r="BT36" s="14"/>
      <c r="BU36" s="14"/>
      <c r="BV36" s="14"/>
      <c r="BW36" s="14"/>
      <c r="BX36" s="14"/>
      <c r="BY36" s="14"/>
    </row>
    <row r="37" spans="1:77" ht="54.75" customHeight="1">
      <c r="A37" s="114">
        <v>2</v>
      </c>
      <c r="B37" s="114"/>
      <c r="C37" s="115" t="s">
        <v>296</v>
      </c>
      <c r="D37" s="115"/>
      <c r="E37" s="115"/>
      <c r="F37" s="115"/>
      <c r="G37" s="115"/>
      <c r="H37" s="115"/>
      <c r="I37" s="116"/>
      <c r="J37" s="116"/>
      <c r="K37" s="116"/>
      <c r="L37" s="116"/>
      <c r="M37" s="116"/>
      <c r="N37" s="116"/>
      <c r="O37" s="113"/>
      <c r="P37" s="113"/>
      <c r="Q37" s="113"/>
      <c r="R37" s="113"/>
      <c r="S37" s="113"/>
      <c r="T37" s="113"/>
      <c r="U37" s="79">
        <v>411500</v>
      </c>
      <c r="V37" s="80"/>
      <c r="W37" s="80"/>
      <c r="X37" s="80"/>
      <c r="Y37" s="80"/>
      <c r="Z37" s="81"/>
      <c r="AA37" s="113">
        <f>SUM(O37:Z37)</f>
        <v>411500</v>
      </c>
      <c r="AB37" s="113"/>
      <c r="AC37" s="113"/>
      <c r="AD37" s="113"/>
      <c r="AE37" s="113"/>
      <c r="AF37" s="113"/>
      <c r="AG37" s="113"/>
      <c r="AH37" s="113"/>
      <c r="AI37" s="113"/>
      <c r="AJ37" s="113"/>
      <c r="AK37" s="113"/>
      <c r="AL37" s="113"/>
      <c r="AM37" s="79">
        <v>408822</v>
      </c>
      <c r="AN37" s="80"/>
      <c r="AO37" s="80"/>
      <c r="AP37" s="80"/>
      <c r="AQ37" s="80"/>
      <c r="AR37" s="81"/>
      <c r="AS37" s="113">
        <f>SUM(AG37:AR37)</f>
        <v>408822</v>
      </c>
      <c r="AT37" s="113"/>
      <c r="AU37" s="113"/>
      <c r="AV37" s="113"/>
      <c r="AW37" s="113"/>
      <c r="AX37" s="113"/>
      <c r="AY37" s="113">
        <f>AG37-O37</f>
        <v>0</v>
      </c>
      <c r="AZ37" s="113"/>
      <c r="BA37" s="113"/>
      <c r="BB37" s="113"/>
      <c r="BC37" s="113"/>
      <c r="BD37" s="113"/>
      <c r="BE37" s="113">
        <f>AM37-U37</f>
        <v>-2678</v>
      </c>
      <c r="BF37" s="113"/>
      <c r="BG37" s="113"/>
      <c r="BH37" s="113"/>
      <c r="BI37" s="113"/>
      <c r="BJ37" s="113"/>
      <c r="BK37" s="113">
        <f>AS37-AA37</f>
        <v>-2678</v>
      </c>
      <c r="BL37" s="113"/>
      <c r="BM37" s="113"/>
      <c r="BN37" s="113"/>
      <c r="BO37" s="113"/>
      <c r="BP37" s="14"/>
      <c r="BQ37" s="14"/>
      <c r="BR37" s="14"/>
      <c r="BS37" s="14"/>
      <c r="BT37" s="14"/>
      <c r="BU37" s="14"/>
      <c r="BV37" s="14"/>
      <c r="BW37" s="14"/>
      <c r="BX37" s="14"/>
      <c r="BY37" s="14"/>
    </row>
    <row r="38" spans="1:77" ht="17.25" customHeight="1">
      <c r="A38" s="127" t="s">
        <v>180</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4"/>
      <c r="BQ38" s="14"/>
      <c r="BR38" s="14"/>
      <c r="BS38" s="14"/>
      <c r="BT38" s="14"/>
      <c r="BU38" s="14"/>
      <c r="BV38" s="14"/>
      <c r="BW38" s="14"/>
      <c r="BX38" s="14"/>
      <c r="BY38" s="14"/>
    </row>
    <row r="39" spans="1:77" ht="21" customHeight="1">
      <c r="A39" s="114"/>
      <c r="B39" s="114"/>
      <c r="C39" s="234" t="s">
        <v>126</v>
      </c>
      <c r="D39" s="234"/>
      <c r="E39" s="234"/>
      <c r="F39" s="234"/>
      <c r="G39" s="234"/>
      <c r="H39" s="234"/>
      <c r="I39" s="114"/>
      <c r="J39" s="114"/>
      <c r="K39" s="114"/>
      <c r="L39" s="114"/>
      <c r="M39" s="114"/>
      <c r="N39" s="114"/>
      <c r="O39" s="113">
        <f>SUM(O34:T37)</f>
        <v>14949300</v>
      </c>
      <c r="P39" s="113"/>
      <c r="Q39" s="113"/>
      <c r="R39" s="113"/>
      <c r="S39" s="113"/>
      <c r="T39" s="113"/>
      <c r="U39" s="113">
        <f>SUM(U34:Z37)</f>
        <v>411500</v>
      </c>
      <c r="V39" s="113"/>
      <c r="W39" s="113"/>
      <c r="X39" s="113"/>
      <c r="Y39" s="113"/>
      <c r="Z39" s="113"/>
      <c r="AA39" s="113">
        <f>SUM(AA34:AF37)</f>
        <v>15360800</v>
      </c>
      <c r="AB39" s="113"/>
      <c r="AC39" s="113"/>
      <c r="AD39" s="113"/>
      <c r="AE39" s="113"/>
      <c r="AF39" s="113"/>
      <c r="AG39" s="113">
        <f>SUM(AG34:AL37)</f>
        <v>14643211.039999999</v>
      </c>
      <c r="AH39" s="113"/>
      <c r="AI39" s="113"/>
      <c r="AJ39" s="113"/>
      <c r="AK39" s="113"/>
      <c r="AL39" s="113"/>
      <c r="AM39" s="113">
        <f>SUM(AM34:AR37)</f>
        <v>408822</v>
      </c>
      <c r="AN39" s="113"/>
      <c r="AO39" s="113"/>
      <c r="AP39" s="113"/>
      <c r="AQ39" s="113"/>
      <c r="AR39" s="113"/>
      <c r="AS39" s="113">
        <f>SUM(AS34:AX37)</f>
        <v>15052033.039999999</v>
      </c>
      <c r="AT39" s="113"/>
      <c r="AU39" s="113"/>
      <c r="AV39" s="113"/>
      <c r="AW39" s="113"/>
      <c r="AX39" s="113"/>
      <c r="AY39" s="113">
        <f>SUM(AY34:BD37)</f>
        <v>-306088.96000000089</v>
      </c>
      <c r="AZ39" s="113"/>
      <c r="BA39" s="113"/>
      <c r="BB39" s="113"/>
      <c r="BC39" s="113"/>
      <c r="BD39" s="113"/>
      <c r="BE39" s="113">
        <f>SUM(BE34:BJ37)</f>
        <v>-2678</v>
      </c>
      <c r="BF39" s="113"/>
      <c r="BG39" s="113"/>
      <c r="BH39" s="113"/>
      <c r="BI39" s="113"/>
      <c r="BJ39" s="113"/>
      <c r="BK39" s="113">
        <f>SUM(BK34:BO37)</f>
        <v>-308766.96000000089</v>
      </c>
      <c r="BL39" s="113"/>
      <c r="BM39" s="113"/>
      <c r="BN39" s="113"/>
      <c r="BO39" s="113"/>
      <c r="BP39" s="14"/>
      <c r="BQ39" s="52">
        <f>AS39/AA39</f>
        <v>0.97989903130045308</v>
      </c>
      <c r="BR39" s="14"/>
      <c r="BS39" s="14"/>
      <c r="BT39" s="14"/>
      <c r="BU39" s="14"/>
      <c r="BV39" s="14"/>
      <c r="BW39" s="14"/>
      <c r="BX39" s="14"/>
      <c r="BY39" s="14"/>
    </row>
    <row r="40" spans="1:77">
      <c r="A40" s="3"/>
      <c r="B40" s="3"/>
      <c r="C40" s="3"/>
      <c r="D40" s="3"/>
      <c r="E40" s="3"/>
      <c r="F40" s="3"/>
      <c r="G40" s="3"/>
      <c r="H40" s="3"/>
      <c r="I40" s="3"/>
      <c r="J40" s="3"/>
      <c r="K40" s="3"/>
      <c r="L40" s="3"/>
      <c r="M40" s="3"/>
      <c r="N40" s="3"/>
      <c r="O40" s="3"/>
      <c r="P40" s="3"/>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2" spans="1:77" ht="51.75" customHeight="1">
      <c r="A42" s="150" t="s">
        <v>121</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row>
    <row r="43" spans="1:77" ht="15" customHeight="1">
      <c r="A43" s="169" t="s">
        <v>120</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7"/>
      <c r="AX43" s="7"/>
      <c r="AY43" s="7"/>
      <c r="AZ43" s="7"/>
      <c r="BA43" s="7"/>
      <c r="BB43" s="7"/>
      <c r="BC43" s="7"/>
      <c r="BD43" s="7"/>
      <c r="BE43" s="7"/>
      <c r="BF43" s="7"/>
      <c r="BG43" s="7"/>
      <c r="BH43" s="7"/>
      <c r="BI43" s="7"/>
      <c r="BJ43" s="7"/>
      <c r="BK43" s="7"/>
      <c r="BL43" s="7"/>
    </row>
    <row r="44" spans="1:77" ht="32.25" customHeight="1">
      <c r="A44" s="157" t="s">
        <v>117</v>
      </c>
      <c r="B44" s="158"/>
      <c r="C44" s="159"/>
      <c r="D44" s="118" t="s">
        <v>122</v>
      </c>
      <c r="E44" s="119"/>
      <c r="F44" s="119"/>
      <c r="G44" s="119"/>
      <c r="H44" s="119"/>
      <c r="I44" s="119"/>
      <c r="J44" s="119"/>
      <c r="K44" s="119"/>
      <c r="L44" s="119"/>
      <c r="M44" s="119"/>
      <c r="N44" s="119"/>
      <c r="O44" s="119"/>
      <c r="P44" s="119"/>
      <c r="Q44" s="119"/>
      <c r="R44" s="119"/>
      <c r="S44" s="120"/>
      <c r="T44" s="101" t="s">
        <v>123</v>
      </c>
      <c r="U44" s="102"/>
      <c r="V44" s="102"/>
      <c r="W44" s="102"/>
      <c r="X44" s="102"/>
      <c r="Y44" s="102"/>
      <c r="Z44" s="102"/>
      <c r="AA44" s="102"/>
      <c r="AB44" s="102"/>
      <c r="AC44" s="102"/>
      <c r="AD44" s="102"/>
      <c r="AE44" s="103"/>
      <c r="AF44" s="101" t="s">
        <v>119</v>
      </c>
      <c r="AG44" s="102"/>
      <c r="AH44" s="102"/>
      <c r="AI44" s="102"/>
      <c r="AJ44" s="102"/>
      <c r="AK44" s="102"/>
      <c r="AL44" s="102"/>
      <c r="AM44" s="102"/>
      <c r="AN44" s="102"/>
      <c r="AO44" s="102"/>
      <c r="AP44" s="102"/>
      <c r="AQ44" s="103"/>
      <c r="AR44" s="101" t="s">
        <v>65</v>
      </c>
      <c r="AS44" s="102"/>
      <c r="AT44" s="102"/>
      <c r="AU44" s="102"/>
      <c r="AV44" s="102"/>
      <c r="AW44" s="102"/>
      <c r="AX44" s="102"/>
      <c r="AY44" s="102"/>
      <c r="AZ44" s="102"/>
      <c r="BA44" s="102"/>
      <c r="BB44" s="102"/>
      <c r="BC44" s="103"/>
    </row>
    <row r="45" spans="1:77" ht="15.95" customHeight="1">
      <c r="A45" s="160"/>
      <c r="B45" s="161"/>
      <c r="C45" s="162"/>
      <c r="D45" s="121"/>
      <c r="E45" s="122"/>
      <c r="F45" s="122"/>
      <c r="G45" s="122"/>
      <c r="H45" s="122"/>
      <c r="I45" s="122"/>
      <c r="J45" s="122"/>
      <c r="K45" s="122"/>
      <c r="L45" s="122"/>
      <c r="M45" s="122"/>
      <c r="N45" s="122"/>
      <c r="O45" s="122"/>
      <c r="P45" s="122"/>
      <c r="Q45" s="122"/>
      <c r="R45" s="122"/>
      <c r="S45" s="123"/>
      <c r="T45" s="151" t="s">
        <v>7</v>
      </c>
      <c r="U45" s="151"/>
      <c r="V45" s="151"/>
      <c r="W45" s="152"/>
      <c r="X45" s="155" t="s">
        <v>6</v>
      </c>
      <c r="Y45" s="151"/>
      <c r="Z45" s="151"/>
      <c r="AA45" s="152"/>
      <c r="AB45" s="155" t="s">
        <v>5</v>
      </c>
      <c r="AC45" s="151"/>
      <c r="AD45" s="151"/>
      <c r="AE45" s="152"/>
      <c r="AF45" s="151" t="s">
        <v>7</v>
      </c>
      <c r="AG45" s="151"/>
      <c r="AH45" s="151"/>
      <c r="AI45" s="152"/>
      <c r="AJ45" s="155" t="s">
        <v>6</v>
      </c>
      <c r="AK45" s="151"/>
      <c r="AL45" s="151"/>
      <c r="AM45" s="152"/>
      <c r="AN45" s="155" t="s">
        <v>5</v>
      </c>
      <c r="AO45" s="151"/>
      <c r="AP45" s="151"/>
      <c r="AQ45" s="152"/>
      <c r="AR45" s="151" t="s">
        <v>7</v>
      </c>
      <c r="AS45" s="151"/>
      <c r="AT45" s="151"/>
      <c r="AU45" s="152"/>
      <c r="AV45" s="155" t="s">
        <v>6</v>
      </c>
      <c r="AW45" s="151"/>
      <c r="AX45" s="151"/>
      <c r="AY45" s="152"/>
      <c r="AZ45" s="155" t="s">
        <v>5</v>
      </c>
      <c r="BA45" s="151"/>
      <c r="BB45" s="151"/>
      <c r="BC45" s="152"/>
    </row>
    <row r="46" spans="1:77" ht="12.75" customHeight="1">
      <c r="A46" s="163"/>
      <c r="B46" s="164"/>
      <c r="C46" s="165"/>
      <c r="D46" s="124"/>
      <c r="E46" s="125"/>
      <c r="F46" s="125"/>
      <c r="G46" s="125"/>
      <c r="H46" s="125"/>
      <c r="I46" s="125"/>
      <c r="J46" s="125"/>
      <c r="K46" s="125"/>
      <c r="L46" s="125"/>
      <c r="M46" s="125"/>
      <c r="N46" s="125"/>
      <c r="O46" s="125"/>
      <c r="P46" s="125"/>
      <c r="Q46" s="125"/>
      <c r="R46" s="125"/>
      <c r="S46" s="126"/>
      <c r="T46" s="153"/>
      <c r="U46" s="153"/>
      <c r="V46" s="153"/>
      <c r="W46" s="154"/>
      <c r="X46" s="156"/>
      <c r="Y46" s="153"/>
      <c r="Z46" s="153"/>
      <c r="AA46" s="154"/>
      <c r="AB46" s="156"/>
      <c r="AC46" s="153"/>
      <c r="AD46" s="153"/>
      <c r="AE46" s="154"/>
      <c r="AF46" s="153"/>
      <c r="AG46" s="153"/>
      <c r="AH46" s="153"/>
      <c r="AI46" s="154"/>
      <c r="AJ46" s="156"/>
      <c r="AK46" s="153"/>
      <c r="AL46" s="153"/>
      <c r="AM46" s="154"/>
      <c r="AN46" s="156"/>
      <c r="AO46" s="153"/>
      <c r="AP46" s="153"/>
      <c r="AQ46" s="154"/>
      <c r="AR46" s="153"/>
      <c r="AS46" s="153"/>
      <c r="AT46" s="153"/>
      <c r="AU46" s="154"/>
      <c r="AV46" s="156"/>
      <c r="AW46" s="153"/>
      <c r="AX46" s="153"/>
      <c r="AY46" s="154"/>
      <c r="AZ46" s="156"/>
      <c r="BA46" s="153"/>
      <c r="BB46" s="153"/>
      <c r="BC46" s="154"/>
    </row>
    <row r="47" spans="1:77" s="16" customFormat="1" ht="15.95" customHeight="1">
      <c r="A47" s="166">
        <v>1</v>
      </c>
      <c r="B47" s="167"/>
      <c r="C47" s="168"/>
      <c r="D47" s="117">
        <v>1</v>
      </c>
      <c r="E47" s="117"/>
      <c r="F47" s="117"/>
      <c r="G47" s="117"/>
      <c r="H47" s="117"/>
      <c r="I47" s="117"/>
      <c r="J47" s="117"/>
      <c r="K47" s="117"/>
      <c r="L47" s="117"/>
      <c r="M47" s="117"/>
      <c r="N47" s="117"/>
      <c r="O47" s="117"/>
      <c r="P47" s="117"/>
      <c r="Q47" s="117"/>
      <c r="R47" s="117"/>
      <c r="S47" s="117"/>
      <c r="T47" s="110">
        <v>3</v>
      </c>
      <c r="U47" s="111"/>
      <c r="V47" s="111"/>
      <c r="W47" s="112"/>
      <c r="X47" s="110">
        <v>4</v>
      </c>
      <c r="Y47" s="111"/>
      <c r="Z47" s="111"/>
      <c r="AA47" s="112"/>
      <c r="AB47" s="110">
        <v>5</v>
      </c>
      <c r="AC47" s="111"/>
      <c r="AD47" s="111"/>
      <c r="AE47" s="112"/>
      <c r="AF47" s="110">
        <v>6</v>
      </c>
      <c r="AG47" s="111"/>
      <c r="AH47" s="111"/>
      <c r="AI47" s="112"/>
      <c r="AJ47" s="110">
        <v>7</v>
      </c>
      <c r="AK47" s="111"/>
      <c r="AL47" s="111"/>
      <c r="AM47" s="112"/>
      <c r="AN47" s="110">
        <v>8</v>
      </c>
      <c r="AO47" s="111"/>
      <c r="AP47" s="111"/>
      <c r="AQ47" s="112"/>
      <c r="AR47" s="110">
        <v>9</v>
      </c>
      <c r="AS47" s="111"/>
      <c r="AT47" s="111"/>
      <c r="AU47" s="112"/>
      <c r="AV47" s="110">
        <v>10</v>
      </c>
      <c r="AW47" s="111"/>
      <c r="AX47" s="111"/>
      <c r="AY47" s="112"/>
      <c r="AZ47" s="110">
        <v>11</v>
      </c>
      <c r="BA47" s="111"/>
      <c r="BB47" s="111"/>
      <c r="BC47" s="112"/>
    </row>
    <row r="48" spans="1:77" ht="24.75" customHeight="1">
      <c r="A48" s="82">
        <v>1</v>
      </c>
      <c r="B48" s="82"/>
      <c r="C48" s="82"/>
      <c r="D48" s="70" t="s">
        <v>93</v>
      </c>
      <c r="E48" s="71"/>
      <c r="F48" s="71"/>
      <c r="G48" s="71"/>
      <c r="H48" s="71"/>
      <c r="I48" s="71"/>
      <c r="J48" s="71"/>
      <c r="K48" s="71"/>
      <c r="L48" s="71"/>
      <c r="M48" s="71"/>
      <c r="N48" s="71"/>
      <c r="O48" s="71"/>
      <c r="P48" s="71"/>
      <c r="Q48" s="71"/>
      <c r="R48" s="71"/>
      <c r="S48" s="72"/>
      <c r="T48" s="79">
        <v>14673930</v>
      </c>
      <c r="U48" s="80"/>
      <c r="V48" s="80"/>
      <c r="W48" s="81"/>
      <c r="X48" s="79"/>
      <c r="Y48" s="80"/>
      <c r="Z48" s="80"/>
      <c r="AA48" s="81"/>
      <c r="AB48" s="79">
        <f>SUM(T48:AA48)</f>
        <v>14673930</v>
      </c>
      <c r="AC48" s="80"/>
      <c r="AD48" s="80"/>
      <c r="AE48" s="81"/>
      <c r="AF48" s="79">
        <v>14371374.380000001</v>
      </c>
      <c r="AG48" s="80"/>
      <c r="AH48" s="80"/>
      <c r="AI48" s="81"/>
      <c r="AJ48" s="79"/>
      <c r="AK48" s="80"/>
      <c r="AL48" s="80"/>
      <c r="AM48" s="81"/>
      <c r="AN48" s="79">
        <f>SUM(AF48:AM48)</f>
        <v>14371374.380000001</v>
      </c>
      <c r="AO48" s="80"/>
      <c r="AP48" s="80"/>
      <c r="AQ48" s="81"/>
      <c r="AR48" s="79">
        <f>AF48-T48</f>
        <v>-302555.61999999918</v>
      </c>
      <c r="AS48" s="80"/>
      <c r="AT48" s="80"/>
      <c r="AU48" s="81"/>
      <c r="AV48" s="79">
        <f>AJ48-X48</f>
        <v>0</v>
      </c>
      <c r="AW48" s="80"/>
      <c r="AX48" s="80"/>
      <c r="AY48" s="81"/>
      <c r="AZ48" s="79">
        <f>SUM(AR48:AY48)</f>
        <v>-302555.61999999918</v>
      </c>
      <c r="BA48" s="80"/>
      <c r="BB48" s="80"/>
      <c r="BC48" s="81"/>
    </row>
    <row r="49" spans="1:65" ht="24.75" customHeight="1">
      <c r="A49" s="82">
        <v>2</v>
      </c>
      <c r="B49" s="82"/>
      <c r="C49" s="82"/>
      <c r="D49" s="70" t="s">
        <v>297</v>
      </c>
      <c r="E49" s="71"/>
      <c r="F49" s="71"/>
      <c r="G49" s="71"/>
      <c r="H49" s="71"/>
      <c r="I49" s="71"/>
      <c r="J49" s="71"/>
      <c r="K49" s="71"/>
      <c r="L49" s="71"/>
      <c r="M49" s="71"/>
      <c r="N49" s="71"/>
      <c r="O49" s="71"/>
      <c r="P49" s="71"/>
      <c r="Q49" s="71"/>
      <c r="R49" s="71"/>
      <c r="S49" s="72"/>
      <c r="T49" s="79">
        <v>88370</v>
      </c>
      <c r="U49" s="80"/>
      <c r="V49" s="80"/>
      <c r="W49" s="81"/>
      <c r="X49" s="79">
        <v>411500</v>
      </c>
      <c r="Y49" s="80"/>
      <c r="Z49" s="80"/>
      <c r="AA49" s="81"/>
      <c r="AB49" s="79">
        <f>SUM(T49:AA49)</f>
        <v>499870</v>
      </c>
      <c r="AC49" s="80"/>
      <c r="AD49" s="80"/>
      <c r="AE49" s="81"/>
      <c r="AF49" s="79">
        <v>88363.13</v>
      </c>
      <c r="AG49" s="80"/>
      <c r="AH49" s="80"/>
      <c r="AI49" s="81"/>
      <c r="AJ49" s="79">
        <v>408822</v>
      </c>
      <c r="AK49" s="80"/>
      <c r="AL49" s="80"/>
      <c r="AM49" s="81"/>
      <c r="AN49" s="79">
        <f>SUM(AF49:AM49)</f>
        <v>497185.13</v>
      </c>
      <c r="AO49" s="80"/>
      <c r="AP49" s="80"/>
      <c r="AQ49" s="81"/>
      <c r="AR49" s="79">
        <f>AF49-T49</f>
        <v>-6.8699999999953434</v>
      </c>
      <c r="AS49" s="80"/>
      <c r="AT49" s="80"/>
      <c r="AU49" s="81"/>
      <c r="AV49" s="79">
        <f>AJ49-X49</f>
        <v>-2678</v>
      </c>
      <c r="AW49" s="80"/>
      <c r="AX49" s="80"/>
      <c r="AY49" s="81"/>
      <c r="AZ49" s="79">
        <f>SUM(AR49:AY49)</f>
        <v>-2684.8699999999953</v>
      </c>
      <c r="BA49" s="80"/>
      <c r="BB49" s="80"/>
      <c r="BC49" s="81"/>
    </row>
    <row r="50" spans="1:65" ht="46.5" customHeight="1">
      <c r="A50" s="96" t="s">
        <v>124</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row>
    <row r="51" spans="1:65" ht="38.25" customHeight="1">
      <c r="A51" s="170" t="s">
        <v>117</v>
      </c>
      <c r="B51" s="172" t="s">
        <v>125</v>
      </c>
      <c r="C51" s="171"/>
      <c r="D51" s="171"/>
      <c r="E51" s="171"/>
      <c r="F51" s="171"/>
      <c r="G51" s="171"/>
      <c r="H51" s="171"/>
      <c r="I51" s="171"/>
      <c r="J51" s="171"/>
      <c r="K51" s="171"/>
      <c r="L51" s="171"/>
      <c r="M51" s="171"/>
      <c r="N51" s="171"/>
      <c r="O51" s="105" t="s">
        <v>9</v>
      </c>
      <c r="P51" s="171"/>
      <c r="Q51" s="171"/>
      <c r="R51" s="171"/>
      <c r="S51" s="171"/>
      <c r="T51" s="172" t="s">
        <v>8</v>
      </c>
      <c r="U51" s="171"/>
      <c r="V51" s="171"/>
      <c r="W51" s="171"/>
      <c r="X51" s="171"/>
      <c r="Y51" s="171"/>
      <c r="Z51" s="171"/>
      <c r="AA51" s="171"/>
      <c r="AB51" s="171"/>
      <c r="AC51" s="171"/>
      <c r="AD51" s="101" t="s">
        <v>123</v>
      </c>
      <c r="AE51" s="102"/>
      <c r="AF51" s="102"/>
      <c r="AG51" s="102"/>
      <c r="AH51" s="102"/>
      <c r="AI51" s="102"/>
      <c r="AJ51" s="102"/>
      <c r="AK51" s="102"/>
      <c r="AL51" s="102"/>
      <c r="AM51" s="102"/>
      <c r="AN51" s="102"/>
      <c r="AO51" s="103"/>
      <c r="AP51" s="101" t="s">
        <v>130</v>
      </c>
      <c r="AQ51" s="102"/>
      <c r="AR51" s="102"/>
      <c r="AS51" s="102"/>
      <c r="AT51" s="102"/>
      <c r="AU51" s="102"/>
      <c r="AV51" s="102"/>
      <c r="AW51" s="102"/>
      <c r="AX51" s="102"/>
      <c r="AY51" s="102"/>
      <c r="AZ51" s="102"/>
      <c r="BA51" s="103"/>
      <c r="BB51" s="101" t="s">
        <v>65</v>
      </c>
      <c r="BC51" s="102"/>
      <c r="BD51" s="102"/>
      <c r="BE51" s="102"/>
      <c r="BF51" s="102"/>
      <c r="BG51" s="102"/>
      <c r="BH51" s="102"/>
      <c r="BI51" s="102"/>
      <c r="BJ51" s="102"/>
      <c r="BK51" s="102"/>
      <c r="BL51" s="102"/>
      <c r="BM51" s="103"/>
    </row>
    <row r="52" spans="1:65" ht="15"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51" t="s">
        <v>7</v>
      </c>
      <c r="AE52" s="151"/>
      <c r="AF52" s="151"/>
      <c r="AG52" s="152"/>
      <c r="AH52" s="155" t="s">
        <v>6</v>
      </c>
      <c r="AI52" s="151"/>
      <c r="AJ52" s="151"/>
      <c r="AK52" s="152"/>
      <c r="AL52" s="155" t="s">
        <v>5</v>
      </c>
      <c r="AM52" s="151"/>
      <c r="AN52" s="151"/>
      <c r="AO52" s="152"/>
      <c r="AP52" s="151" t="s">
        <v>7</v>
      </c>
      <c r="AQ52" s="151"/>
      <c r="AR52" s="151"/>
      <c r="AS52" s="152"/>
      <c r="AT52" s="155" t="s">
        <v>6</v>
      </c>
      <c r="AU52" s="151"/>
      <c r="AV52" s="151"/>
      <c r="AW52" s="152"/>
      <c r="AX52" s="155" t="s">
        <v>5</v>
      </c>
      <c r="AY52" s="151"/>
      <c r="AZ52" s="151"/>
      <c r="BA52" s="152"/>
      <c r="BB52" s="151" t="s">
        <v>7</v>
      </c>
      <c r="BC52" s="151"/>
      <c r="BD52" s="151"/>
      <c r="BE52" s="152"/>
      <c r="BF52" s="155" t="s">
        <v>6</v>
      </c>
      <c r="BG52" s="151"/>
      <c r="BH52" s="151"/>
      <c r="BI52" s="152"/>
      <c r="BJ52" s="155" t="s">
        <v>5</v>
      </c>
      <c r="BK52" s="151"/>
      <c r="BL52" s="151"/>
      <c r="BM52" s="152"/>
    </row>
    <row r="53" spans="1:65" ht="21.75" customHeight="1">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53"/>
      <c r="AE53" s="153"/>
      <c r="AF53" s="153"/>
      <c r="AG53" s="154"/>
      <c r="AH53" s="156"/>
      <c r="AI53" s="153"/>
      <c r="AJ53" s="153"/>
      <c r="AK53" s="154"/>
      <c r="AL53" s="156"/>
      <c r="AM53" s="153"/>
      <c r="AN53" s="153"/>
      <c r="AO53" s="154"/>
      <c r="AP53" s="153"/>
      <c r="AQ53" s="153"/>
      <c r="AR53" s="153"/>
      <c r="AS53" s="154"/>
      <c r="AT53" s="156"/>
      <c r="AU53" s="153"/>
      <c r="AV53" s="153"/>
      <c r="AW53" s="154"/>
      <c r="AX53" s="156"/>
      <c r="AY53" s="153"/>
      <c r="AZ53" s="153"/>
      <c r="BA53" s="154"/>
      <c r="BB53" s="153"/>
      <c r="BC53" s="153"/>
      <c r="BD53" s="153"/>
      <c r="BE53" s="154"/>
      <c r="BF53" s="156"/>
      <c r="BG53" s="153"/>
      <c r="BH53" s="153"/>
      <c r="BI53" s="154"/>
      <c r="BJ53" s="156"/>
      <c r="BK53" s="153"/>
      <c r="BL53" s="153"/>
      <c r="BM53" s="154"/>
    </row>
    <row r="54" spans="1:65" s="16" customFormat="1" ht="12" customHeight="1">
      <c r="A54" s="25">
        <v>1</v>
      </c>
      <c r="B54" s="139">
        <v>2</v>
      </c>
      <c r="C54" s="139"/>
      <c r="D54" s="139"/>
      <c r="E54" s="139"/>
      <c r="F54" s="139"/>
      <c r="G54" s="139"/>
      <c r="H54" s="139"/>
      <c r="I54" s="139"/>
      <c r="J54" s="139"/>
      <c r="K54" s="139"/>
      <c r="L54" s="139"/>
      <c r="M54" s="139"/>
      <c r="N54" s="139"/>
      <c r="O54" s="139">
        <v>3</v>
      </c>
      <c r="P54" s="139"/>
      <c r="Q54" s="139"/>
      <c r="R54" s="139"/>
      <c r="S54" s="139"/>
      <c r="T54" s="139">
        <v>4</v>
      </c>
      <c r="U54" s="139"/>
      <c r="V54" s="139"/>
      <c r="W54" s="139"/>
      <c r="X54" s="139"/>
      <c r="Y54" s="139"/>
      <c r="Z54" s="139"/>
      <c r="AA54" s="139"/>
      <c r="AB54" s="139"/>
      <c r="AC54" s="139"/>
      <c r="AD54" s="110">
        <v>5</v>
      </c>
      <c r="AE54" s="111"/>
      <c r="AF54" s="111"/>
      <c r="AG54" s="112"/>
      <c r="AH54" s="110">
        <v>6</v>
      </c>
      <c r="AI54" s="111"/>
      <c r="AJ54" s="111"/>
      <c r="AK54" s="112"/>
      <c r="AL54" s="110">
        <v>7</v>
      </c>
      <c r="AM54" s="111"/>
      <c r="AN54" s="111"/>
      <c r="AO54" s="112"/>
      <c r="AP54" s="110">
        <v>8</v>
      </c>
      <c r="AQ54" s="111"/>
      <c r="AR54" s="111"/>
      <c r="AS54" s="112"/>
      <c r="AT54" s="110">
        <v>9</v>
      </c>
      <c r="AU54" s="111"/>
      <c r="AV54" s="111"/>
      <c r="AW54" s="112"/>
      <c r="AX54" s="110">
        <v>10</v>
      </c>
      <c r="AY54" s="111"/>
      <c r="AZ54" s="111"/>
      <c r="BA54" s="112"/>
      <c r="BB54" s="110">
        <v>11</v>
      </c>
      <c r="BC54" s="111"/>
      <c r="BD54" s="111"/>
      <c r="BE54" s="112"/>
      <c r="BF54" s="110">
        <v>12</v>
      </c>
      <c r="BG54" s="111"/>
      <c r="BH54" s="111"/>
      <c r="BI54" s="112"/>
      <c r="BJ54" s="110">
        <v>13</v>
      </c>
      <c r="BK54" s="111"/>
      <c r="BL54" s="111"/>
      <c r="BM54" s="112"/>
    </row>
    <row r="55" spans="1:65" s="5" customFormat="1">
      <c r="A55" s="18">
        <v>1</v>
      </c>
      <c r="B55" s="107" t="s">
        <v>22</v>
      </c>
      <c r="C55" s="108"/>
      <c r="D55" s="108"/>
      <c r="E55" s="108"/>
      <c r="F55" s="108"/>
      <c r="G55" s="108"/>
      <c r="H55" s="108"/>
      <c r="I55" s="108"/>
      <c r="J55" s="108"/>
      <c r="K55" s="108"/>
      <c r="L55" s="108"/>
      <c r="M55" s="108"/>
      <c r="N55" s="109"/>
      <c r="O55" s="100" t="s">
        <v>20</v>
      </c>
      <c r="P55" s="100"/>
      <c r="Q55" s="100"/>
      <c r="R55" s="100"/>
      <c r="S55" s="100"/>
      <c r="T55" s="106" t="s">
        <v>20</v>
      </c>
      <c r="U55" s="106"/>
      <c r="V55" s="106"/>
      <c r="W55" s="106"/>
      <c r="X55" s="106"/>
      <c r="Y55" s="106"/>
      <c r="Z55" s="106"/>
      <c r="AA55" s="106"/>
      <c r="AB55" s="106"/>
      <c r="AC55" s="106"/>
      <c r="AD55" s="110"/>
      <c r="AE55" s="111"/>
      <c r="AF55" s="111"/>
      <c r="AG55" s="112"/>
      <c r="AH55" s="110"/>
      <c r="AI55" s="111"/>
      <c r="AJ55" s="111"/>
      <c r="AK55" s="112"/>
      <c r="AL55" s="110"/>
      <c r="AM55" s="111"/>
      <c r="AN55" s="111"/>
      <c r="AO55" s="112"/>
      <c r="AP55" s="110"/>
      <c r="AQ55" s="111"/>
      <c r="AR55" s="111"/>
      <c r="AS55" s="112"/>
      <c r="AT55" s="110"/>
      <c r="AU55" s="111"/>
      <c r="AV55" s="111"/>
      <c r="AW55" s="112"/>
      <c r="AX55" s="110"/>
      <c r="AY55" s="111"/>
      <c r="AZ55" s="111"/>
      <c r="BA55" s="112"/>
      <c r="BB55" s="110"/>
      <c r="BC55" s="111"/>
      <c r="BD55" s="111"/>
      <c r="BE55" s="112"/>
      <c r="BF55" s="110"/>
      <c r="BG55" s="111"/>
      <c r="BH55" s="111"/>
      <c r="BI55" s="112"/>
      <c r="BJ55" s="110"/>
      <c r="BK55" s="111"/>
      <c r="BL55" s="111"/>
      <c r="BM55" s="112"/>
    </row>
    <row r="56" spans="1:65" ht="24.75" customHeight="1">
      <c r="A56" s="17"/>
      <c r="B56" s="70" t="s">
        <v>42</v>
      </c>
      <c r="C56" s="71"/>
      <c r="D56" s="71"/>
      <c r="E56" s="71"/>
      <c r="F56" s="71"/>
      <c r="G56" s="71"/>
      <c r="H56" s="71"/>
      <c r="I56" s="71"/>
      <c r="J56" s="71"/>
      <c r="K56" s="71"/>
      <c r="L56" s="71"/>
      <c r="M56" s="71"/>
      <c r="N56" s="72"/>
      <c r="O56" s="88" t="s">
        <v>24</v>
      </c>
      <c r="P56" s="88"/>
      <c r="Q56" s="88"/>
      <c r="R56" s="88"/>
      <c r="S56" s="88"/>
      <c r="T56" s="213" t="s">
        <v>274</v>
      </c>
      <c r="U56" s="214"/>
      <c r="V56" s="214"/>
      <c r="W56" s="214"/>
      <c r="X56" s="214"/>
      <c r="Y56" s="214"/>
      <c r="Z56" s="214"/>
      <c r="AA56" s="214"/>
      <c r="AB56" s="214"/>
      <c r="AC56" s="215"/>
      <c r="AD56" s="110">
        <v>3</v>
      </c>
      <c r="AE56" s="111"/>
      <c r="AF56" s="111"/>
      <c r="AG56" s="112"/>
      <c r="AH56" s="110"/>
      <c r="AI56" s="111"/>
      <c r="AJ56" s="111"/>
      <c r="AK56" s="112"/>
      <c r="AL56" s="110">
        <f>SUM(AD56:AK56)</f>
        <v>3</v>
      </c>
      <c r="AM56" s="111"/>
      <c r="AN56" s="111"/>
      <c r="AO56" s="112"/>
      <c r="AP56" s="110">
        <v>3</v>
      </c>
      <c r="AQ56" s="111"/>
      <c r="AR56" s="111"/>
      <c r="AS56" s="112"/>
      <c r="AT56" s="110"/>
      <c r="AU56" s="111"/>
      <c r="AV56" s="111"/>
      <c r="AW56" s="112"/>
      <c r="AX56" s="110">
        <f>SUM(AP56:AW56)</f>
        <v>3</v>
      </c>
      <c r="AY56" s="111"/>
      <c r="AZ56" s="111"/>
      <c r="BA56" s="112"/>
      <c r="BB56" s="110">
        <f>AP56-AD56</f>
        <v>0</v>
      </c>
      <c r="BC56" s="111"/>
      <c r="BD56" s="111"/>
      <c r="BE56" s="112"/>
      <c r="BF56" s="110">
        <f t="shared" ref="BF56:BF71" si="0">AT56-AH56</f>
        <v>0</v>
      </c>
      <c r="BG56" s="111"/>
      <c r="BH56" s="111"/>
      <c r="BI56" s="112"/>
      <c r="BJ56" s="110">
        <f t="shared" ref="BJ56:BJ71" si="1">AX56-AL56</f>
        <v>0</v>
      </c>
      <c r="BK56" s="111"/>
      <c r="BL56" s="111"/>
      <c r="BM56" s="112"/>
    </row>
    <row r="57" spans="1:65" ht="28.5" customHeight="1">
      <c r="A57" s="17"/>
      <c r="B57" s="200" t="s">
        <v>298</v>
      </c>
      <c r="C57" s="201"/>
      <c r="D57" s="201"/>
      <c r="E57" s="201"/>
      <c r="F57" s="201"/>
      <c r="G57" s="201"/>
      <c r="H57" s="201"/>
      <c r="I57" s="201"/>
      <c r="J57" s="201"/>
      <c r="K57" s="201"/>
      <c r="L57" s="201"/>
      <c r="M57" s="201"/>
      <c r="N57" s="202"/>
      <c r="O57" s="88" t="s">
        <v>24</v>
      </c>
      <c r="P57" s="88"/>
      <c r="Q57" s="88"/>
      <c r="R57" s="88"/>
      <c r="S57" s="88"/>
      <c r="T57" s="200" t="s">
        <v>299</v>
      </c>
      <c r="U57" s="201"/>
      <c r="V57" s="201"/>
      <c r="W57" s="201"/>
      <c r="X57" s="201"/>
      <c r="Y57" s="201"/>
      <c r="Z57" s="201"/>
      <c r="AA57" s="201"/>
      <c r="AB57" s="201"/>
      <c r="AC57" s="202"/>
      <c r="AD57" s="110">
        <v>263</v>
      </c>
      <c r="AE57" s="111"/>
      <c r="AF57" s="111"/>
      <c r="AG57" s="112"/>
      <c r="AH57" s="110"/>
      <c r="AI57" s="111"/>
      <c r="AJ57" s="111"/>
      <c r="AK57" s="112"/>
      <c r="AL57" s="110">
        <f t="shared" ref="AL57:AL71" si="2">SUM(AD57:AK57)</f>
        <v>263</v>
      </c>
      <c r="AM57" s="111"/>
      <c r="AN57" s="111"/>
      <c r="AO57" s="112"/>
      <c r="AP57" s="231">
        <v>278</v>
      </c>
      <c r="AQ57" s="232"/>
      <c r="AR57" s="232"/>
      <c r="AS57" s="233"/>
      <c r="AT57" s="110"/>
      <c r="AU57" s="111"/>
      <c r="AV57" s="111"/>
      <c r="AW57" s="112"/>
      <c r="AX57" s="110">
        <f t="shared" ref="AX57:AX71" si="3">SUM(AP57:AW57)</f>
        <v>278</v>
      </c>
      <c r="AY57" s="111"/>
      <c r="AZ57" s="111"/>
      <c r="BA57" s="112"/>
      <c r="BB57" s="110">
        <f t="shared" ref="BB57:BB71" si="4">AP57-AD57</f>
        <v>15</v>
      </c>
      <c r="BC57" s="111"/>
      <c r="BD57" s="111"/>
      <c r="BE57" s="112"/>
      <c r="BF57" s="110">
        <f t="shared" si="0"/>
        <v>0</v>
      </c>
      <c r="BG57" s="111"/>
      <c r="BH57" s="111"/>
      <c r="BI57" s="112"/>
      <c r="BJ57" s="110">
        <f t="shared" si="1"/>
        <v>15</v>
      </c>
      <c r="BK57" s="111"/>
      <c r="BL57" s="111"/>
      <c r="BM57" s="112"/>
    </row>
    <row r="58" spans="1:65" ht="41.25" customHeight="1">
      <c r="A58" s="17"/>
      <c r="B58" s="200" t="s">
        <v>300</v>
      </c>
      <c r="C58" s="201"/>
      <c r="D58" s="201"/>
      <c r="E58" s="201"/>
      <c r="F58" s="201"/>
      <c r="G58" s="201"/>
      <c r="H58" s="201"/>
      <c r="I58" s="201"/>
      <c r="J58" s="201"/>
      <c r="K58" s="201"/>
      <c r="L58" s="201"/>
      <c r="M58" s="201"/>
      <c r="N58" s="202"/>
      <c r="O58" s="88" t="s">
        <v>24</v>
      </c>
      <c r="P58" s="88"/>
      <c r="Q58" s="88"/>
      <c r="R58" s="88"/>
      <c r="S58" s="88"/>
      <c r="T58" s="200" t="s">
        <v>299</v>
      </c>
      <c r="U58" s="201"/>
      <c r="V58" s="201"/>
      <c r="W58" s="201"/>
      <c r="X58" s="201"/>
      <c r="Y58" s="201"/>
      <c r="Z58" s="201"/>
      <c r="AA58" s="201"/>
      <c r="AB58" s="201"/>
      <c r="AC58" s="202"/>
      <c r="AD58" s="110">
        <v>64</v>
      </c>
      <c r="AE58" s="111"/>
      <c r="AF58" s="111"/>
      <c r="AG58" s="112"/>
      <c r="AH58" s="110"/>
      <c r="AI58" s="111"/>
      <c r="AJ58" s="111"/>
      <c r="AK58" s="112"/>
      <c r="AL58" s="110">
        <f t="shared" si="2"/>
        <v>64</v>
      </c>
      <c r="AM58" s="111"/>
      <c r="AN58" s="111"/>
      <c r="AO58" s="112"/>
      <c r="AP58" s="231">
        <v>77</v>
      </c>
      <c r="AQ58" s="232"/>
      <c r="AR58" s="232"/>
      <c r="AS58" s="233"/>
      <c r="AT58" s="110"/>
      <c r="AU58" s="111"/>
      <c r="AV58" s="111"/>
      <c r="AW58" s="112"/>
      <c r="AX58" s="110">
        <f t="shared" si="3"/>
        <v>77</v>
      </c>
      <c r="AY58" s="111"/>
      <c r="AZ58" s="111"/>
      <c r="BA58" s="112"/>
      <c r="BB58" s="110">
        <f t="shared" si="4"/>
        <v>13</v>
      </c>
      <c r="BC58" s="111"/>
      <c r="BD58" s="111"/>
      <c r="BE58" s="112"/>
      <c r="BF58" s="110">
        <f t="shared" si="0"/>
        <v>0</v>
      </c>
      <c r="BG58" s="111"/>
      <c r="BH58" s="111"/>
      <c r="BI58" s="112"/>
      <c r="BJ58" s="110">
        <f t="shared" si="1"/>
        <v>13</v>
      </c>
      <c r="BK58" s="111"/>
      <c r="BL58" s="111"/>
      <c r="BM58" s="112"/>
    </row>
    <row r="59" spans="1:65" ht="14.25" customHeight="1">
      <c r="A59" s="17"/>
      <c r="B59" s="70" t="s">
        <v>144</v>
      </c>
      <c r="C59" s="71"/>
      <c r="D59" s="71"/>
      <c r="E59" s="71"/>
      <c r="F59" s="71"/>
      <c r="G59" s="71"/>
      <c r="H59" s="71"/>
      <c r="I59" s="71"/>
      <c r="J59" s="71"/>
      <c r="K59" s="71"/>
      <c r="L59" s="71"/>
      <c r="M59" s="71"/>
      <c r="N59" s="72"/>
      <c r="O59" s="88" t="s">
        <v>24</v>
      </c>
      <c r="P59" s="88"/>
      <c r="Q59" s="88"/>
      <c r="R59" s="88"/>
      <c r="S59" s="88"/>
      <c r="T59" s="70" t="s">
        <v>25</v>
      </c>
      <c r="U59" s="71"/>
      <c r="V59" s="71"/>
      <c r="W59" s="71"/>
      <c r="X59" s="71"/>
      <c r="Y59" s="71"/>
      <c r="Z59" s="71"/>
      <c r="AA59" s="71"/>
      <c r="AB59" s="71"/>
      <c r="AC59" s="72"/>
      <c r="AD59" s="110">
        <v>68</v>
      </c>
      <c r="AE59" s="111"/>
      <c r="AF59" s="111"/>
      <c r="AG59" s="112"/>
      <c r="AH59" s="110"/>
      <c r="AI59" s="111"/>
      <c r="AJ59" s="111"/>
      <c r="AK59" s="112"/>
      <c r="AL59" s="110">
        <f t="shared" si="2"/>
        <v>68</v>
      </c>
      <c r="AM59" s="111"/>
      <c r="AN59" s="111"/>
      <c r="AO59" s="112"/>
      <c r="AP59" s="110">
        <v>61</v>
      </c>
      <c r="AQ59" s="111"/>
      <c r="AR59" s="111"/>
      <c r="AS59" s="112"/>
      <c r="AT59" s="110"/>
      <c r="AU59" s="111"/>
      <c r="AV59" s="111"/>
      <c r="AW59" s="112"/>
      <c r="AX59" s="110">
        <f t="shared" si="3"/>
        <v>61</v>
      </c>
      <c r="AY59" s="111"/>
      <c r="AZ59" s="111"/>
      <c r="BA59" s="112"/>
      <c r="BB59" s="110">
        <f t="shared" si="4"/>
        <v>-7</v>
      </c>
      <c r="BC59" s="111"/>
      <c r="BD59" s="111"/>
      <c r="BE59" s="112"/>
      <c r="BF59" s="110">
        <f t="shared" si="0"/>
        <v>0</v>
      </c>
      <c r="BG59" s="111"/>
      <c r="BH59" s="111"/>
      <c r="BI59" s="112"/>
      <c r="BJ59" s="110">
        <f t="shared" si="1"/>
        <v>-7</v>
      </c>
      <c r="BK59" s="111"/>
      <c r="BL59" s="111"/>
      <c r="BM59" s="112"/>
    </row>
    <row r="60" spans="1:65" ht="12.75" customHeight="1">
      <c r="A60" s="175" t="s">
        <v>204</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7"/>
    </row>
    <row r="61" spans="1:65" s="5" customFormat="1">
      <c r="A61" s="18">
        <v>2</v>
      </c>
      <c r="B61" s="107" t="s">
        <v>28</v>
      </c>
      <c r="C61" s="108"/>
      <c r="D61" s="108"/>
      <c r="E61" s="108"/>
      <c r="F61" s="108"/>
      <c r="G61" s="108"/>
      <c r="H61" s="108"/>
      <c r="I61" s="108"/>
      <c r="J61" s="108"/>
      <c r="K61" s="108"/>
      <c r="L61" s="108"/>
      <c r="M61" s="108"/>
      <c r="N61" s="109"/>
      <c r="O61" s="100" t="s">
        <v>20</v>
      </c>
      <c r="P61" s="100"/>
      <c r="Q61" s="100"/>
      <c r="R61" s="100"/>
      <c r="S61" s="100"/>
      <c r="T61" s="107" t="s">
        <v>20</v>
      </c>
      <c r="U61" s="108"/>
      <c r="V61" s="108"/>
      <c r="W61" s="108"/>
      <c r="X61" s="108"/>
      <c r="Y61" s="108"/>
      <c r="Z61" s="108"/>
      <c r="AA61" s="108"/>
      <c r="AB61" s="108"/>
      <c r="AC61" s="109"/>
      <c r="AD61" s="110"/>
      <c r="AE61" s="111"/>
      <c r="AF61" s="111"/>
      <c r="AG61" s="112"/>
      <c r="AH61" s="110"/>
      <c r="AI61" s="111"/>
      <c r="AJ61" s="111"/>
      <c r="AK61" s="112"/>
      <c r="AL61" s="110"/>
      <c r="AM61" s="111"/>
      <c r="AN61" s="111"/>
      <c r="AO61" s="112"/>
      <c r="AP61" s="110"/>
      <c r="AQ61" s="111"/>
      <c r="AR61" s="111"/>
      <c r="AS61" s="112"/>
      <c r="AT61" s="110"/>
      <c r="AU61" s="111"/>
      <c r="AV61" s="111"/>
      <c r="AW61" s="112"/>
      <c r="AX61" s="110"/>
      <c r="AY61" s="111"/>
      <c r="AZ61" s="111"/>
      <c r="BA61" s="112"/>
      <c r="BB61" s="110"/>
      <c r="BC61" s="111"/>
      <c r="BD61" s="111"/>
      <c r="BE61" s="112"/>
      <c r="BF61" s="110"/>
      <c r="BG61" s="111"/>
      <c r="BH61" s="111"/>
      <c r="BI61" s="112"/>
      <c r="BJ61" s="110"/>
      <c r="BK61" s="111"/>
      <c r="BL61" s="111"/>
      <c r="BM61" s="112"/>
    </row>
    <row r="62" spans="1:65" ht="28.5" customHeight="1">
      <c r="A62" s="67"/>
      <c r="B62" s="70" t="s">
        <v>301</v>
      </c>
      <c r="C62" s="71"/>
      <c r="D62" s="71"/>
      <c r="E62" s="71"/>
      <c r="F62" s="71"/>
      <c r="G62" s="71"/>
      <c r="H62" s="71"/>
      <c r="I62" s="71"/>
      <c r="J62" s="71"/>
      <c r="K62" s="71"/>
      <c r="L62" s="71"/>
      <c r="M62" s="71"/>
      <c r="N62" s="72"/>
      <c r="O62" s="88" t="s">
        <v>24</v>
      </c>
      <c r="P62" s="88"/>
      <c r="Q62" s="88"/>
      <c r="R62" s="88"/>
      <c r="S62" s="88"/>
      <c r="T62" s="70" t="s">
        <v>302</v>
      </c>
      <c r="U62" s="71"/>
      <c r="V62" s="71"/>
      <c r="W62" s="71"/>
      <c r="X62" s="71"/>
      <c r="Y62" s="71"/>
      <c r="Z62" s="71"/>
      <c r="AA62" s="71"/>
      <c r="AB62" s="71"/>
      <c r="AC62" s="72"/>
      <c r="AD62" s="110">
        <v>1740462</v>
      </c>
      <c r="AE62" s="111"/>
      <c r="AF62" s="111"/>
      <c r="AG62" s="112"/>
      <c r="AH62" s="110"/>
      <c r="AI62" s="111"/>
      <c r="AJ62" s="111"/>
      <c r="AK62" s="112"/>
      <c r="AL62" s="110">
        <f t="shared" ref="AL62" si="5">SUM(AD62:AK62)</f>
        <v>1740462</v>
      </c>
      <c r="AM62" s="111"/>
      <c r="AN62" s="111"/>
      <c r="AO62" s="112"/>
      <c r="AP62" s="110">
        <v>1616438</v>
      </c>
      <c r="AQ62" s="111"/>
      <c r="AR62" s="111"/>
      <c r="AS62" s="112"/>
      <c r="AT62" s="110"/>
      <c r="AU62" s="111"/>
      <c r="AV62" s="111"/>
      <c r="AW62" s="112"/>
      <c r="AX62" s="110">
        <f t="shared" ref="AX62" si="6">SUM(AP62:AW62)</f>
        <v>1616438</v>
      </c>
      <c r="AY62" s="111"/>
      <c r="AZ62" s="111"/>
      <c r="BA62" s="112"/>
      <c r="BB62" s="110">
        <f t="shared" ref="BB62" si="7">AP62-AD62</f>
        <v>-124024</v>
      </c>
      <c r="BC62" s="111"/>
      <c r="BD62" s="111"/>
      <c r="BE62" s="112"/>
      <c r="BF62" s="110">
        <f t="shared" ref="BF62" si="8">AT62-AH62</f>
        <v>0</v>
      </c>
      <c r="BG62" s="111"/>
      <c r="BH62" s="111"/>
      <c r="BI62" s="112"/>
      <c r="BJ62" s="110">
        <f t="shared" ref="BJ62" si="9">AX62-AL62</f>
        <v>-124024</v>
      </c>
      <c r="BK62" s="111"/>
      <c r="BL62" s="111"/>
      <c r="BM62" s="112"/>
    </row>
    <row r="63" spans="1:65" ht="27.75" customHeight="1">
      <c r="A63" s="17"/>
      <c r="B63" s="70" t="s">
        <v>303</v>
      </c>
      <c r="C63" s="71"/>
      <c r="D63" s="71"/>
      <c r="E63" s="71"/>
      <c r="F63" s="71"/>
      <c r="G63" s="71"/>
      <c r="H63" s="71"/>
      <c r="I63" s="71"/>
      <c r="J63" s="71"/>
      <c r="K63" s="71"/>
      <c r="L63" s="71"/>
      <c r="M63" s="71"/>
      <c r="N63" s="72"/>
      <c r="O63" s="88" t="s">
        <v>276</v>
      </c>
      <c r="P63" s="88"/>
      <c r="Q63" s="88"/>
      <c r="R63" s="88"/>
      <c r="S63" s="88"/>
      <c r="T63" s="70" t="s">
        <v>40</v>
      </c>
      <c r="U63" s="239"/>
      <c r="V63" s="239"/>
      <c r="W63" s="239"/>
      <c r="X63" s="239"/>
      <c r="Y63" s="239"/>
      <c r="Z63" s="239"/>
      <c r="AA63" s="239"/>
      <c r="AB63" s="239"/>
      <c r="AC63" s="240"/>
      <c r="AD63" s="110">
        <v>1740462</v>
      </c>
      <c r="AE63" s="111"/>
      <c r="AF63" s="111"/>
      <c r="AG63" s="112"/>
      <c r="AH63" s="110"/>
      <c r="AI63" s="111"/>
      <c r="AJ63" s="111"/>
      <c r="AK63" s="112"/>
      <c r="AL63" s="110">
        <f t="shared" si="2"/>
        <v>1740462</v>
      </c>
      <c r="AM63" s="111"/>
      <c r="AN63" s="111"/>
      <c r="AO63" s="112"/>
      <c r="AP63" s="110">
        <v>1616438</v>
      </c>
      <c r="AQ63" s="111"/>
      <c r="AR63" s="111"/>
      <c r="AS63" s="112"/>
      <c r="AT63" s="110"/>
      <c r="AU63" s="111"/>
      <c r="AV63" s="111"/>
      <c r="AW63" s="112"/>
      <c r="AX63" s="110">
        <f t="shared" si="3"/>
        <v>1616438</v>
      </c>
      <c r="AY63" s="111"/>
      <c r="AZ63" s="111"/>
      <c r="BA63" s="112"/>
      <c r="BB63" s="110">
        <f t="shared" si="4"/>
        <v>-124024</v>
      </c>
      <c r="BC63" s="111"/>
      <c r="BD63" s="111"/>
      <c r="BE63" s="112"/>
      <c r="BF63" s="110">
        <f t="shared" si="0"/>
        <v>0</v>
      </c>
      <c r="BG63" s="111"/>
      <c r="BH63" s="111"/>
      <c r="BI63" s="112"/>
      <c r="BJ63" s="110">
        <f t="shared" si="1"/>
        <v>-124024</v>
      </c>
      <c r="BK63" s="111"/>
      <c r="BL63" s="111"/>
      <c r="BM63" s="112"/>
    </row>
    <row r="64" spans="1:65" ht="12.75" customHeight="1">
      <c r="A64" s="175" t="s">
        <v>304</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7"/>
    </row>
    <row r="65" spans="1:65" s="5" customFormat="1">
      <c r="A65" s="18">
        <v>3</v>
      </c>
      <c r="B65" s="107" t="s">
        <v>31</v>
      </c>
      <c r="C65" s="108"/>
      <c r="D65" s="108"/>
      <c r="E65" s="108"/>
      <c r="F65" s="108"/>
      <c r="G65" s="108"/>
      <c r="H65" s="108"/>
      <c r="I65" s="108"/>
      <c r="J65" s="108"/>
      <c r="K65" s="108"/>
      <c r="L65" s="108"/>
      <c r="M65" s="108"/>
      <c r="N65" s="109"/>
      <c r="O65" s="100" t="s">
        <v>20</v>
      </c>
      <c r="P65" s="100"/>
      <c r="Q65" s="100"/>
      <c r="R65" s="100"/>
      <c r="S65" s="100"/>
      <c r="T65" s="107" t="s">
        <v>20</v>
      </c>
      <c r="U65" s="108"/>
      <c r="V65" s="108"/>
      <c r="W65" s="108"/>
      <c r="X65" s="108"/>
      <c r="Y65" s="108"/>
      <c r="Z65" s="108"/>
      <c r="AA65" s="108"/>
      <c r="AB65" s="108"/>
      <c r="AC65" s="109"/>
      <c r="AD65" s="110"/>
      <c r="AE65" s="111"/>
      <c r="AF65" s="111"/>
      <c r="AG65" s="112"/>
      <c r="AH65" s="110"/>
      <c r="AI65" s="111"/>
      <c r="AJ65" s="111"/>
      <c r="AK65" s="112"/>
      <c r="AL65" s="110"/>
      <c r="AM65" s="111"/>
      <c r="AN65" s="111"/>
      <c r="AO65" s="112"/>
      <c r="AP65" s="110"/>
      <c r="AQ65" s="111"/>
      <c r="AR65" s="111"/>
      <c r="AS65" s="112"/>
      <c r="AT65" s="110"/>
      <c r="AU65" s="111"/>
      <c r="AV65" s="111"/>
      <c r="AW65" s="112"/>
      <c r="AX65" s="110"/>
      <c r="AY65" s="111"/>
      <c r="AZ65" s="111"/>
      <c r="BA65" s="112"/>
      <c r="BB65" s="110"/>
      <c r="BC65" s="111"/>
      <c r="BD65" s="111"/>
      <c r="BE65" s="112"/>
      <c r="BF65" s="110"/>
      <c r="BG65" s="111"/>
      <c r="BH65" s="111"/>
      <c r="BI65" s="112"/>
      <c r="BJ65" s="110"/>
      <c r="BK65" s="111"/>
      <c r="BL65" s="111"/>
      <c r="BM65" s="112"/>
    </row>
    <row r="66" spans="1:65" ht="32.25" customHeight="1">
      <c r="A66" s="17"/>
      <c r="B66" s="70" t="s">
        <v>305</v>
      </c>
      <c r="C66" s="71"/>
      <c r="D66" s="71"/>
      <c r="E66" s="71"/>
      <c r="F66" s="71"/>
      <c r="G66" s="71"/>
      <c r="H66" s="71"/>
      <c r="I66" s="71"/>
      <c r="J66" s="71"/>
      <c r="K66" s="71"/>
      <c r="L66" s="71"/>
      <c r="M66" s="71"/>
      <c r="N66" s="72"/>
      <c r="O66" s="88" t="s">
        <v>24</v>
      </c>
      <c r="P66" s="88"/>
      <c r="Q66" s="88"/>
      <c r="R66" s="88"/>
      <c r="S66" s="88"/>
      <c r="T66" s="70" t="s">
        <v>41</v>
      </c>
      <c r="U66" s="71"/>
      <c r="V66" s="71"/>
      <c r="W66" s="71"/>
      <c r="X66" s="71"/>
      <c r="Y66" s="71"/>
      <c r="Z66" s="71"/>
      <c r="AA66" s="71"/>
      <c r="AB66" s="71"/>
      <c r="AC66" s="72"/>
      <c r="AD66" s="110">
        <v>7</v>
      </c>
      <c r="AE66" s="111"/>
      <c r="AF66" s="111"/>
      <c r="AG66" s="112"/>
      <c r="AH66" s="110"/>
      <c r="AI66" s="111"/>
      <c r="AJ66" s="111"/>
      <c r="AK66" s="112"/>
      <c r="AL66" s="110">
        <f t="shared" si="2"/>
        <v>7</v>
      </c>
      <c r="AM66" s="111"/>
      <c r="AN66" s="111"/>
      <c r="AO66" s="112"/>
      <c r="AP66" s="110">
        <v>6.7</v>
      </c>
      <c r="AQ66" s="111"/>
      <c r="AR66" s="111"/>
      <c r="AS66" s="112"/>
      <c r="AT66" s="110"/>
      <c r="AU66" s="111"/>
      <c r="AV66" s="111"/>
      <c r="AW66" s="112"/>
      <c r="AX66" s="110">
        <f t="shared" si="3"/>
        <v>6.7</v>
      </c>
      <c r="AY66" s="111"/>
      <c r="AZ66" s="111"/>
      <c r="BA66" s="112"/>
      <c r="BB66" s="110">
        <f t="shared" si="4"/>
        <v>-0.29999999999999982</v>
      </c>
      <c r="BC66" s="111"/>
      <c r="BD66" s="111"/>
      <c r="BE66" s="112"/>
      <c r="BF66" s="110">
        <f t="shared" si="0"/>
        <v>0</v>
      </c>
      <c r="BG66" s="111"/>
      <c r="BH66" s="111"/>
      <c r="BI66" s="112"/>
      <c r="BJ66" s="110">
        <f t="shared" si="1"/>
        <v>-0.29999999999999982</v>
      </c>
      <c r="BK66" s="111"/>
      <c r="BL66" s="111"/>
      <c r="BM66" s="112"/>
    </row>
    <row r="67" spans="1:65" ht="27.75" customHeight="1">
      <c r="A67" s="17"/>
      <c r="B67" s="70" t="s">
        <v>306</v>
      </c>
      <c r="C67" s="71"/>
      <c r="D67" s="71"/>
      <c r="E67" s="71"/>
      <c r="F67" s="71"/>
      <c r="G67" s="71"/>
      <c r="H67" s="71"/>
      <c r="I67" s="71"/>
      <c r="J67" s="71"/>
      <c r="K67" s="71"/>
      <c r="L67" s="71"/>
      <c r="M67" s="71"/>
      <c r="N67" s="72"/>
      <c r="O67" s="88" t="s">
        <v>24</v>
      </c>
      <c r="P67" s="88"/>
      <c r="Q67" s="88"/>
      <c r="R67" s="88"/>
      <c r="S67" s="88"/>
      <c r="T67" s="70" t="s">
        <v>41</v>
      </c>
      <c r="U67" s="71"/>
      <c r="V67" s="71"/>
      <c r="W67" s="71"/>
      <c r="X67" s="71"/>
      <c r="Y67" s="71"/>
      <c r="Z67" s="71"/>
      <c r="AA67" s="71"/>
      <c r="AB67" s="71"/>
      <c r="AC67" s="72"/>
      <c r="AD67" s="110">
        <v>58</v>
      </c>
      <c r="AE67" s="111"/>
      <c r="AF67" s="111"/>
      <c r="AG67" s="112"/>
      <c r="AH67" s="110"/>
      <c r="AI67" s="111"/>
      <c r="AJ67" s="111"/>
      <c r="AK67" s="112"/>
      <c r="AL67" s="110">
        <f t="shared" si="2"/>
        <v>58</v>
      </c>
      <c r="AM67" s="111"/>
      <c r="AN67" s="111"/>
      <c r="AO67" s="112"/>
      <c r="AP67" s="110">
        <v>48</v>
      </c>
      <c r="AQ67" s="111"/>
      <c r="AR67" s="111"/>
      <c r="AS67" s="112"/>
      <c r="AT67" s="110"/>
      <c r="AU67" s="111"/>
      <c r="AV67" s="111"/>
      <c r="AW67" s="112"/>
      <c r="AX67" s="110">
        <f t="shared" si="3"/>
        <v>48</v>
      </c>
      <c r="AY67" s="111"/>
      <c r="AZ67" s="111"/>
      <c r="BA67" s="112"/>
      <c r="BB67" s="110">
        <f t="shared" si="4"/>
        <v>-10</v>
      </c>
      <c r="BC67" s="111"/>
      <c r="BD67" s="111"/>
      <c r="BE67" s="112"/>
      <c r="BF67" s="110">
        <f t="shared" si="0"/>
        <v>0</v>
      </c>
      <c r="BG67" s="111"/>
      <c r="BH67" s="111"/>
      <c r="BI67" s="112"/>
      <c r="BJ67" s="110">
        <f t="shared" si="1"/>
        <v>-10</v>
      </c>
      <c r="BK67" s="111"/>
      <c r="BL67" s="111"/>
      <c r="BM67" s="112"/>
    </row>
    <row r="68" spans="1:65" ht="12.75" customHeight="1">
      <c r="A68" s="175" t="s">
        <v>185</v>
      </c>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7"/>
    </row>
    <row r="69" spans="1:65" s="5" customFormat="1">
      <c r="A69" s="18">
        <v>4</v>
      </c>
      <c r="B69" s="107" t="s">
        <v>33</v>
      </c>
      <c r="C69" s="108"/>
      <c r="D69" s="108"/>
      <c r="E69" s="108"/>
      <c r="F69" s="108"/>
      <c r="G69" s="108"/>
      <c r="H69" s="108"/>
      <c r="I69" s="108"/>
      <c r="J69" s="108"/>
      <c r="K69" s="108"/>
      <c r="L69" s="108"/>
      <c r="M69" s="108"/>
      <c r="N69" s="109"/>
      <c r="O69" s="100" t="s">
        <v>20</v>
      </c>
      <c r="P69" s="100"/>
      <c r="Q69" s="100"/>
      <c r="R69" s="100"/>
      <c r="S69" s="100"/>
      <c r="T69" s="107" t="s">
        <v>20</v>
      </c>
      <c r="U69" s="108"/>
      <c r="V69" s="108"/>
      <c r="W69" s="108"/>
      <c r="X69" s="108"/>
      <c r="Y69" s="108"/>
      <c r="Z69" s="108"/>
      <c r="AA69" s="108"/>
      <c r="AB69" s="108"/>
      <c r="AC69" s="109"/>
      <c r="AD69" s="110"/>
      <c r="AE69" s="111"/>
      <c r="AF69" s="111"/>
      <c r="AG69" s="112"/>
      <c r="AH69" s="110"/>
      <c r="AI69" s="111"/>
      <c r="AJ69" s="111"/>
      <c r="AK69" s="112"/>
      <c r="AL69" s="110"/>
      <c r="AM69" s="111"/>
      <c r="AN69" s="111"/>
      <c r="AO69" s="112"/>
      <c r="AP69" s="110"/>
      <c r="AQ69" s="111"/>
      <c r="AR69" s="111"/>
      <c r="AS69" s="112"/>
      <c r="AT69" s="110"/>
      <c r="AU69" s="111"/>
      <c r="AV69" s="111"/>
      <c r="AW69" s="112"/>
      <c r="AX69" s="110"/>
      <c r="AY69" s="111"/>
      <c r="AZ69" s="111"/>
      <c r="BA69" s="112"/>
      <c r="BB69" s="110"/>
      <c r="BC69" s="111"/>
      <c r="BD69" s="111"/>
      <c r="BE69" s="112"/>
      <c r="BF69" s="110"/>
      <c r="BG69" s="111"/>
      <c r="BH69" s="111"/>
      <c r="BI69" s="112"/>
      <c r="BJ69" s="110"/>
      <c r="BK69" s="111"/>
      <c r="BL69" s="111"/>
      <c r="BM69" s="112"/>
    </row>
    <row r="70" spans="1:65" ht="45" customHeight="1">
      <c r="A70" s="17"/>
      <c r="B70" s="70" t="s">
        <v>99</v>
      </c>
      <c r="C70" s="71"/>
      <c r="D70" s="71"/>
      <c r="E70" s="71"/>
      <c r="F70" s="71"/>
      <c r="G70" s="71"/>
      <c r="H70" s="71"/>
      <c r="I70" s="71"/>
      <c r="J70" s="71"/>
      <c r="K70" s="71"/>
      <c r="L70" s="71"/>
      <c r="M70" s="71"/>
      <c r="N70" s="72"/>
      <c r="O70" s="88" t="s">
        <v>34</v>
      </c>
      <c r="P70" s="88"/>
      <c r="Q70" s="88"/>
      <c r="R70" s="88"/>
      <c r="S70" s="88"/>
      <c r="T70" s="70" t="s">
        <v>41</v>
      </c>
      <c r="U70" s="71"/>
      <c r="V70" s="71"/>
      <c r="W70" s="71"/>
      <c r="X70" s="71"/>
      <c r="Y70" s="71"/>
      <c r="Z70" s="71"/>
      <c r="AA70" s="71"/>
      <c r="AB70" s="71"/>
      <c r="AC70" s="72"/>
      <c r="AD70" s="110">
        <v>99.6</v>
      </c>
      <c r="AE70" s="111"/>
      <c r="AF70" s="111"/>
      <c r="AG70" s="112"/>
      <c r="AH70" s="110"/>
      <c r="AI70" s="111"/>
      <c r="AJ70" s="111"/>
      <c r="AK70" s="112"/>
      <c r="AL70" s="110">
        <f t="shared" si="2"/>
        <v>99.6</v>
      </c>
      <c r="AM70" s="111"/>
      <c r="AN70" s="111"/>
      <c r="AO70" s="112"/>
      <c r="AP70" s="110">
        <v>99.7</v>
      </c>
      <c r="AQ70" s="111"/>
      <c r="AR70" s="111"/>
      <c r="AS70" s="112"/>
      <c r="AT70" s="110"/>
      <c r="AU70" s="111"/>
      <c r="AV70" s="111"/>
      <c r="AW70" s="112"/>
      <c r="AX70" s="110">
        <f t="shared" si="3"/>
        <v>99.7</v>
      </c>
      <c r="AY70" s="111"/>
      <c r="AZ70" s="111"/>
      <c r="BA70" s="112"/>
      <c r="BB70" s="110">
        <f t="shared" si="4"/>
        <v>0.10000000000000853</v>
      </c>
      <c r="BC70" s="111"/>
      <c r="BD70" s="111"/>
      <c r="BE70" s="112"/>
      <c r="BF70" s="110">
        <f t="shared" si="0"/>
        <v>0</v>
      </c>
      <c r="BG70" s="111"/>
      <c r="BH70" s="111"/>
      <c r="BI70" s="112"/>
      <c r="BJ70" s="110">
        <f t="shared" si="1"/>
        <v>0.10000000000000853</v>
      </c>
      <c r="BK70" s="111"/>
      <c r="BL70" s="111"/>
      <c r="BM70" s="112"/>
    </row>
    <row r="71" spans="1:65" ht="15.75" customHeight="1">
      <c r="A71" s="17"/>
      <c r="B71" s="70" t="s">
        <v>307</v>
      </c>
      <c r="C71" s="71"/>
      <c r="D71" s="71"/>
      <c r="E71" s="71"/>
      <c r="F71" s="71"/>
      <c r="G71" s="71"/>
      <c r="H71" s="71"/>
      <c r="I71" s="71"/>
      <c r="J71" s="71"/>
      <c r="K71" s="71"/>
      <c r="L71" s="71"/>
      <c r="M71" s="71"/>
      <c r="N71" s="72"/>
      <c r="O71" s="88" t="s">
        <v>34</v>
      </c>
      <c r="P71" s="88"/>
      <c r="Q71" s="88"/>
      <c r="R71" s="88"/>
      <c r="S71" s="88"/>
      <c r="T71" s="70" t="s">
        <v>41</v>
      </c>
      <c r="U71" s="71"/>
      <c r="V71" s="71"/>
      <c r="W71" s="71"/>
      <c r="X71" s="71"/>
      <c r="Y71" s="71"/>
      <c r="Z71" s="71"/>
      <c r="AA71" s="71"/>
      <c r="AB71" s="71"/>
      <c r="AC71" s="72"/>
      <c r="AD71" s="110">
        <v>33.700000000000003</v>
      </c>
      <c r="AE71" s="111"/>
      <c r="AF71" s="111"/>
      <c r="AG71" s="112"/>
      <c r="AH71" s="110"/>
      <c r="AI71" s="111"/>
      <c r="AJ71" s="111"/>
      <c r="AK71" s="112"/>
      <c r="AL71" s="110">
        <f t="shared" si="2"/>
        <v>33.700000000000003</v>
      </c>
      <c r="AM71" s="111"/>
      <c r="AN71" s="111"/>
      <c r="AO71" s="112"/>
      <c r="AP71" s="110">
        <v>22.3</v>
      </c>
      <c r="AQ71" s="111"/>
      <c r="AR71" s="111"/>
      <c r="AS71" s="112"/>
      <c r="AT71" s="110"/>
      <c r="AU71" s="111"/>
      <c r="AV71" s="111"/>
      <c r="AW71" s="112"/>
      <c r="AX71" s="110">
        <f t="shared" si="3"/>
        <v>22.3</v>
      </c>
      <c r="AY71" s="111"/>
      <c r="AZ71" s="111"/>
      <c r="BA71" s="112"/>
      <c r="BB71" s="110">
        <f t="shared" si="4"/>
        <v>-11.400000000000002</v>
      </c>
      <c r="BC71" s="111"/>
      <c r="BD71" s="111"/>
      <c r="BE71" s="112"/>
      <c r="BF71" s="110">
        <f t="shared" si="0"/>
        <v>0</v>
      </c>
      <c r="BG71" s="111"/>
      <c r="BH71" s="111"/>
      <c r="BI71" s="112"/>
      <c r="BJ71" s="110">
        <f t="shared" si="1"/>
        <v>-11.400000000000002</v>
      </c>
      <c r="BK71" s="111"/>
      <c r="BL71" s="111"/>
      <c r="BM71" s="112"/>
    </row>
    <row r="72" spans="1:65" ht="1.5" customHeight="1">
      <c r="A72" s="17"/>
      <c r="B72" s="70"/>
      <c r="C72" s="71"/>
      <c r="D72" s="71"/>
      <c r="E72" s="71"/>
      <c r="F72" s="71"/>
      <c r="G72" s="71"/>
      <c r="H72" s="71"/>
      <c r="I72" s="71"/>
      <c r="J72" s="71"/>
      <c r="K72" s="71"/>
      <c r="L72" s="71"/>
      <c r="M72" s="71"/>
      <c r="N72" s="72"/>
      <c r="O72" s="88"/>
      <c r="P72" s="88"/>
      <c r="Q72" s="88"/>
      <c r="R72" s="88"/>
      <c r="S72" s="88"/>
      <c r="T72" s="70"/>
      <c r="U72" s="71"/>
      <c r="V72" s="71"/>
      <c r="W72" s="71"/>
      <c r="X72" s="71"/>
      <c r="Y72" s="71"/>
      <c r="Z72" s="71"/>
      <c r="AA72" s="71"/>
      <c r="AB72" s="71"/>
      <c r="AC72" s="72"/>
      <c r="AD72" s="110"/>
      <c r="AE72" s="111"/>
      <c r="AF72" s="111"/>
      <c r="AG72" s="112"/>
      <c r="AH72" s="110"/>
      <c r="AI72" s="111"/>
      <c r="AJ72" s="111"/>
      <c r="AK72" s="112"/>
      <c r="AL72" s="110"/>
      <c r="AM72" s="111"/>
      <c r="AN72" s="111"/>
      <c r="AO72" s="112"/>
      <c r="AP72" s="110"/>
      <c r="AQ72" s="111"/>
      <c r="AR72" s="111"/>
      <c r="AS72" s="112"/>
      <c r="AT72" s="110"/>
      <c r="AU72" s="111"/>
      <c r="AV72" s="111"/>
      <c r="AW72" s="112"/>
      <c r="AX72" s="110"/>
      <c r="AY72" s="111"/>
      <c r="AZ72" s="111"/>
      <c r="BA72" s="112"/>
      <c r="BB72" s="110"/>
      <c r="BC72" s="111"/>
      <c r="BD72" s="111"/>
      <c r="BE72" s="112"/>
      <c r="BF72" s="110"/>
      <c r="BG72" s="111"/>
      <c r="BH72" s="111"/>
      <c r="BI72" s="112"/>
      <c r="BJ72" s="110"/>
      <c r="BK72" s="111"/>
      <c r="BL72" s="111"/>
      <c r="BM72" s="112"/>
    </row>
    <row r="73" spans="1:65" ht="1.5" customHeight="1">
      <c r="A73" s="17"/>
      <c r="B73" s="70"/>
      <c r="C73" s="71"/>
      <c r="D73" s="71"/>
      <c r="E73" s="71"/>
      <c r="F73" s="71"/>
      <c r="G73" s="71"/>
      <c r="H73" s="71"/>
      <c r="I73" s="71"/>
      <c r="J73" s="71"/>
      <c r="K73" s="71"/>
      <c r="L73" s="71"/>
      <c r="M73" s="71"/>
      <c r="N73" s="72"/>
      <c r="O73" s="88"/>
      <c r="P73" s="88"/>
      <c r="Q73" s="88"/>
      <c r="R73" s="88"/>
      <c r="S73" s="88"/>
      <c r="T73" s="70"/>
      <c r="U73" s="71"/>
      <c r="V73" s="71"/>
      <c r="W73" s="71"/>
      <c r="X73" s="71"/>
      <c r="Y73" s="71"/>
      <c r="Z73" s="71"/>
      <c r="AA73" s="71"/>
      <c r="AB73" s="71"/>
      <c r="AC73" s="72"/>
      <c r="AD73" s="110"/>
      <c r="AE73" s="111"/>
      <c r="AF73" s="111"/>
      <c r="AG73" s="112"/>
      <c r="AH73" s="110"/>
      <c r="AI73" s="111"/>
      <c r="AJ73" s="111"/>
      <c r="AK73" s="112"/>
      <c r="AL73" s="110"/>
      <c r="AM73" s="111"/>
      <c r="AN73" s="111"/>
      <c r="AO73" s="112"/>
      <c r="AP73" s="110"/>
      <c r="AQ73" s="111"/>
      <c r="AR73" s="111"/>
      <c r="AS73" s="112"/>
      <c r="AT73" s="110"/>
      <c r="AU73" s="111"/>
      <c r="AV73" s="111"/>
      <c r="AW73" s="112"/>
      <c r="AX73" s="110"/>
      <c r="AY73" s="111"/>
      <c r="AZ73" s="111"/>
      <c r="BA73" s="112"/>
      <c r="BB73" s="110"/>
      <c r="BC73" s="111"/>
      <c r="BD73" s="111"/>
      <c r="BE73" s="112"/>
      <c r="BF73" s="110"/>
      <c r="BG73" s="111"/>
      <c r="BH73" s="111"/>
      <c r="BI73" s="112"/>
      <c r="BJ73" s="110"/>
      <c r="BK73" s="111"/>
      <c r="BL73" s="111"/>
      <c r="BM73" s="112"/>
    </row>
    <row r="74" spans="1:65" ht="12.75" customHeight="1">
      <c r="A74" s="175" t="s">
        <v>308</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7"/>
    </row>
    <row r="75" spans="1:65" ht="28.5" customHeight="1">
      <c r="A75" s="3"/>
      <c r="B75" s="42"/>
      <c r="C75" s="43"/>
      <c r="D75" s="43"/>
      <c r="E75" s="43"/>
      <c r="F75" s="43"/>
      <c r="G75" s="43"/>
      <c r="H75" s="43"/>
      <c r="I75" s="43"/>
      <c r="J75" s="43"/>
      <c r="K75" s="43"/>
      <c r="L75" s="43"/>
      <c r="M75" s="43"/>
      <c r="N75" s="43"/>
      <c r="O75" s="41"/>
      <c r="P75" s="41"/>
      <c r="Q75" s="41"/>
      <c r="R75" s="41"/>
      <c r="S75" s="41"/>
      <c r="T75" s="42"/>
      <c r="U75" s="43"/>
      <c r="V75" s="43"/>
      <c r="W75" s="43"/>
      <c r="X75" s="43"/>
      <c r="Y75" s="43"/>
      <c r="Z75" s="43"/>
      <c r="AA75" s="43"/>
      <c r="AB75" s="43"/>
      <c r="AC75" s="4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row>
    <row r="76" spans="1:65" ht="15.75">
      <c r="A76" s="150" t="s">
        <v>131</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row>
    <row r="77" spans="1:65" ht="54.75" customHeight="1">
      <c r="A77" s="209" t="s">
        <v>309</v>
      </c>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row>
    <row r="79" spans="1:65" ht="32.25" customHeight="1">
      <c r="A79" s="187" t="s">
        <v>44</v>
      </c>
      <c r="B79" s="188"/>
      <c r="C79" s="188"/>
      <c r="D79" s="188"/>
      <c r="E79" s="188"/>
      <c r="F79" s="188"/>
      <c r="G79" s="188"/>
      <c r="H79" s="188"/>
      <c r="I79" s="188"/>
      <c r="J79" s="188"/>
      <c r="K79" s="188"/>
      <c r="L79" s="188"/>
      <c r="M79" s="188"/>
      <c r="N79" s="188"/>
      <c r="O79" s="188"/>
      <c r="P79" s="188"/>
      <c r="Q79" s="188"/>
      <c r="R79" s="188"/>
      <c r="S79" s="188"/>
      <c r="T79" s="188"/>
      <c r="U79" s="188"/>
      <c r="V79" s="188"/>
      <c r="W79" s="153"/>
      <c r="X79" s="153"/>
      <c r="Y79" s="153"/>
      <c r="Z79" s="153"/>
      <c r="AA79" s="153"/>
      <c r="AB79" s="153"/>
      <c r="AC79" s="153"/>
      <c r="AD79" s="153"/>
      <c r="AE79" s="153"/>
      <c r="AF79" s="153"/>
      <c r="AG79" s="153"/>
      <c r="AH79" s="153"/>
      <c r="AI79" s="153"/>
      <c r="AJ79" s="153"/>
      <c r="AK79" s="153"/>
      <c r="AL79" s="153"/>
      <c r="AM79" s="153"/>
      <c r="AN79" s="6"/>
      <c r="AO79" s="185" t="s">
        <v>43</v>
      </c>
      <c r="AP79" s="186"/>
      <c r="AQ79" s="186"/>
      <c r="AR79" s="186"/>
      <c r="AS79" s="186"/>
      <c r="AT79" s="186"/>
      <c r="AU79" s="186"/>
      <c r="AV79" s="186"/>
      <c r="AW79" s="186"/>
      <c r="AX79" s="186"/>
      <c r="AY79" s="186"/>
      <c r="AZ79" s="186"/>
      <c r="BA79" s="186"/>
      <c r="BB79" s="186"/>
      <c r="BC79" s="186"/>
      <c r="BD79" s="186"/>
      <c r="BE79" s="186"/>
      <c r="BF79" s="186"/>
      <c r="BG79" s="186"/>
    </row>
    <row r="80" spans="1:65">
      <c r="W80" s="184" t="s">
        <v>12</v>
      </c>
      <c r="X80" s="184"/>
      <c r="Y80" s="184"/>
      <c r="Z80" s="184"/>
      <c r="AA80" s="184"/>
      <c r="AB80" s="184"/>
      <c r="AC80" s="184"/>
      <c r="AD80" s="184"/>
      <c r="AE80" s="184"/>
      <c r="AF80" s="184"/>
      <c r="AG80" s="184"/>
      <c r="AH80" s="184"/>
      <c r="AI80" s="184"/>
      <c r="AJ80" s="184"/>
      <c r="AK80" s="184"/>
      <c r="AL80" s="184"/>
      <c r="AM80" s="184"/>
      <c r="AO80" s="184" t="s">
        <v>13</v>
      </c>
      <c r="AP80" s="184"/>
      <c r="AQ80" s="184"/>
      <c r="AR80" s="184"/>
      <c r="AS80" s="184"/>
      <c r="AT80" s="184"/>
      <c r="AU80" s="184"/>
      <c r="AV80" s="184"/>
      <c r="AW80" s="184"/>
      <c r="AX80" s="184"/>
      <c r="AY80" s="184"/>
      <c r="AZ80" s="184"/>
      <c r="BA80" s="184"/>
      <c r="BB80" s="184"/>
      <c r="BC80" s="184"/>
      <c r="BD80" s="184"/>
      <c r="BE80" s="184"/>
      <c r="BF80" s="184"/>
      <c r="BG80" s="184"/>
    </row>
    <row r="81" spans="1:59" ht="15.75" customHeight="1">
      <c r="A81" s="189"/>
      <c r="B81" s="189"/>
      <c r="C81" s="189"/>
      <c r="D81" s="189"/>
      <c r="E81" s="189"/>
      <c r="F81" s="189"/>
    </row>
    <row r="83" spans="1:59" ht="30.75" customHeight="1">
      <c r="A83" s="187" t="s">
        <v>66</v>
      </c>
      <c r="B83" s="188"/>
      <c r="C83" s="188"/>
      <c r="D83" s="188"/>
      <c r="E83" s="188"/>
      <c r="F83" s="188"/>
      <c r="G83" s="188"/>
      <c r="H83" s="188"/>
      <c r="I83" s="188"/>
      <c r="J83" s="188"/>
      <c r="K83" s="188"/>
      <c r="L83" s="188"/>
      <c r="M83" s="188"/>
      <c r="N83" s="188"/>
      <c r="O83" s="188"/>
      <c r="P83" s="188"/>
      <c r="Q83" s="188"/>
      <c r="R83" s="188"/>
      <c r="S83" s="188"/>
      <c r="T83" s="188"/>
      <c r="U83" s="188"/>
      <c r="V83" s="188"/>
      <c r="W83" s="153"/>
      <c r="X83" s="153"/>
      <c r="Y83" s="153"/>
      <c r="Z83" s="153"/>
      <c r="AA83" s="153"/>
      <c r="AB83" s="153"/>
      <c r="AC83" s="153"/>
      <c r="AD83" s="153"/>
      <c r="AE83" s="153"/>
      <c r="AF83" s="153"/>
      <c r="AG83" s="153"/>
      <c r="AH83" s="153"/>
      <c r="AI83" s="153"/>
      <c r="AJ83" s="153"/>
      <c r="AK83" s="153"/>
      <c r="AL83" s="153"/>
      <c r="AM83" s="153"/>
      <c r="AN83" s="6"/>
      <c r="AO83" s="185" t="s">
        <v>67</v>
      </c>
      <c r="AP83" s="186"/>
      <c r="AQ83" s="186"/>
      <c r="AR83" s="186"/>
      <c r="AS83" s="186"/>
      <c r="AT83" s="186"/>
      <c r="AU83" s="186"/>
      <c r="AV83" s="186"/>
      <c r="AW83" s="186"/>
      <c r="AX83" s="186"/>
      <c r="AY83" s="186"/>
      <c r="AZ83" s="186"/>
      <c r="BA83" s="186"/>
      <c r="BB83" s="186"/>
      <c r="BC83" s="186"/>
      <c r="BD83" s="186"/>
      <c r="BE83" s="186"/>
      <c r="BF83" s="186"/>
      <c r="BG83" s="186"/>
    </row>
    <row r="84" spans="1:59">
      <c r="W84" s="184" t="s">
        <v>12</v>
      </c>
      <c r="X84" s="184"/>
      <c r="Y84" s="184"/>
      <c r="Z84" s="184"/>
      <c r="AA84" s="184"/>
      <c r="AB84" s="184"/>
      <c r="AC84" s="184"/>
      <c r="AD84" s="184"/>
      <c r="AE84" s="184"/>
      <c r="AF84" s="184"/>
      <c r="AG84" s="184"/>
      <c r="AH84" s="184"/>
      <c r="AI84" s="184"/>
      <c r="AJ84" s="184"/>
      <c r="AK84" s="184"/>
      <c r="AL84" s="184"/>
      <c r="AM84" s="184"/>
      <c r="AO84" s="184" t="s">
        <v>13</v>
      </c>
      <c r="AP84" s="184"/>
      <c r="AQ84" s="184"/>
      <c r="AR84" s="184"/>
      <c r="AS84" s="184"/>
      <c r="AT84" s="184"/>
      <c r="AU84" s="184"/>
      <c r="AV84" s="184"/>
      <c r="AW84" s="184"/>
      <c r="AX84" s="184"/>
      <c r="AY84" s="184"/>
      <c r="AZ84" s="184"/>
      <c r="BA84" s="184"/>
      <c r="BB84" s="184"/>
      <c r="BC84" s="184"/>
      <c r="BD84" s="184"/>
      <c r="BE84" s="184"/>
      <c r="BF84" s="184"/>
      <c r="BG84" s="184"/>
    </row>
  </sheetData>
  <mergeCells count="407">
    <mergeCell ref="BF67:BI67"/>
    <mergeCell ref="AX67:BA67"/>
    <mergeCell ref="B59:N59"/>
    <mergeCell ref="AD66:AG66"/>
    <mergeCell ref="B61:N61"/>
    <mergeCell ref="BJ65:BM65"/>
    <mergeCell ref="AX61:BA61"/>
    <mergeCell ref="L6:AX6"/>
    <mergeCell ref="BC6:BH6"/>
    <mergeCell ref="L7:AX7"/>
    <mergeCell ref="BC7:BH7"/>
    <mergeCell ref="L8:AX8"/>
    <mergeCell ref="BC8:BH8"/>
    <mergeCell ref="L9:AX9"/>
    <mergeCell ref="BC9:BH9"/>
    <mergeCell ref="L11:Q11"/>
    <mergeCell ref="S11:Y11"/>
    <mergeCell ref="AB11:BB11"/>
    <mergeCell ref="BC11:BH11"/>
    <mergeCell ref="BJ66:BM66"/>
    <mergeCell ref="A60:BM60"/>
    <mergeCell ref="T72:AC72"/>
    <mergeCell ref="AH72:AK72"/>
    <mergeCell ref="BF71:BI71"/>
    <mergeCell ref="AH71:AK71"/>
    <mergeCell ref="BJ67:BM67"/>
    <mergeCell ref="BB67:BE67"/>
    <mergeCell ref="AD69:AG69"/>
    <mergeCell ref="BB69:BE69"/>
    <mergeCell ref="BB71:BE71"/>
    <mergeCell ref="A64:BM64"/>
    <mergeCell ref="BB65:BE65"/>
    <mergeCell ref="B69:N69"/>
    <mergeCell ref="O69:S69"/>
    <mergeCell ref="T69:AC69"/>
    <mergeCell ref="BJ61:BM61"/>
    <mergeCell ref="AL63:AO63"/>
    <mergeCell ref="O66:S66"/>
    <mergeCell ref="BJ63:BM63"/>
    <mergeCell ref="BF61:BI61"/>
    <mergeCell ref="BB63:BE63"/>
    <mergeCell ref="BJ71:BM71"/>
    <mergeCell ref="AT70:AW70"/>
    <mergeCell ref="BJ73:BM73"/>
    <mergeCell ref="AX73:BA73"/>
    <mergeCell ref="O70:S70"/>
    <mergeCell ref="T70:AC70"/>
    <mergeCell ref="B71:N71"/>
    <mergeCell ref="AX72:BA72"/>
    <mergeCell ref="AT71:AW71"/>
    <mergeCell ref="AX71:BA71"/>
    <mergeCell ref="AP71:AS71"/>
    <mergeCell ref="O71:S71"/>
    <mergeCell ref="AL71:AO71"/>
    <mergeCell ref="AX70:BA70"/>
    <mergeCell ref="T71:AC71"/>
    <mergeCell ref="AD70:AG70"/>
    <mergeCell ref="AL70:AO70"/>
    <mergeCell ref="AH70:AK70"/>
    <mergeCell ref="AT72:AW72"/>
    <mergeCell ref="AD72:AG72"/>
    <mergeCell ref="O61:S61"/>
    <mergeCell ref="O59:S59"/>
    <mergeCell ref="B67:N67"/>
    <mergeCell ref="O67:S67"/>
    <mergeCell ref="AL67:AO67"/>
    <mergeCell ref="B63:N63"/>
    <mergeCell ref="T67:AC67"/>
    <mergeCell ref="AH66:AK66"/>
    <mergeCell ref="B65:N65"/>
    <mergeCell ref="O65:S65"/>
    <mergeCell ref="B66:N66"/>
    <mergeCell ref="AL66:AO66"/>
    <mergeCell ref="AD65:AG65"/>
    <mergeCell ref="T66:AC66"/>
    <mergeCell ref="AD67:AG67"/>
    <mergeCell ref="AH67:AK67"/>
    <mergeCell ref="T57:AC57"/>
    <mergeCell ref="O63:S63"/>
    <mergeCell ref="T63:AC63"/>
    <mergeCell ref="AT65:AW65"/>
    <mergeCell ref="AL58:AO58"/>
    <mergeCell ref="T65:AC65"/>
    <mergeCell ref="T61:AC61"/>
    <mergeCell ref="T59:AC59"/>
    <mergeCell ref="AT61:AW61"/>
    <mergeCell ref="AL59:AO59"/>
    <mergeCell ref="AP65:AS65"/>
    <mergeCell ref="AD63:AG63"/>
    <mergeCell ref="AH65:AK65"/>
    <mergeCell ref="AH63:AK63"/>
    <mergeCell ref="AL65:AO65"/>
    <mergeCell ref="AP58:AS58"/>
    <mergeCell ref="AP59:AS59"/>
    <mergeCell ref="AD59:AG59"/>
    <mergeCell ref="AT63:AW63"/>
    <mergeCell ref="O58:S58"/>
    <mergeCell ref="AP63:AS63"/>
    <mergeCell ref="AT59:AW59"/>
    <mergeCell ref="AD61:AG61"/>
    <mergeCell ref="AL61:AO61"/>
    <mergeCell ref="BB1:BL1"/>
    <mergeCell ref="A4:BL4"/>
    <mergeCell ref="A5:BL5"/>
    <mergeCell ref="A6:B6"/>
    <mergeCell ref="C6:K6"/>
    <mergeCell ref="A19:F19"/>
    <mergeCell ref="A23:BL23"/>
    <mergeCell ref="G19:AZ19"/>
    <mergeCell ref="AC10:BL10"/>
    <mergeCell ref="G15:AZ15"/>
    <mergeCell ref="C8:K8"/>
    <mergeCell ref="A21:K21"/>
    <mergeCell ref="A7:K7"/>
    <mergeCell ref="A18:F18"/>
    <mergeCell ref="G18:AZ18"/>
    <mergeCell ref="G16:AZ16"/>
    <mergeCell ref="U35:Z35"/>
    <mergeCell ref="U33:Z33"/>
    <mergeCell ref="AA33:AF33"/>
    <mergeCell ref="AM35:AR35"/>
    <mergeCell ref="AM34:AR34"/>
    <mergeCell ref="AA34:AF34"/>
    <mergeCell ref="AG34:AL34"/>
    <mergeCell ref="AM33:AR33"/>
    <mergeCell ref="A15:F15"/>
    <mergeCell ref="A26:F26"/>
    <mergeCell ref="A24:F24"/>
    <mergeCell ref="G24:AZ24"/>
    <mergeCell ref="G25:AZ25"/>
    <mergeCell ref="A25:F25"/>
    <mergeCell ref="A9:K9"/>
    <mergeCell ref="G17:AZ17"/>
    <mergeCell ref="A10:B10"/>
    <mergeCell ref="A27:F27"/>
    <mergeCell ref="A8:B8"/>
    <mergeCell ref="C10:K10"/>
    <mergeCell ref="AY31:BO31"/>
    <mergeCell ref="G27:AZ27"/>
    <mergeCell ref="A11:K11"/>
    <mergeCell ref="A13:BL13"/>
    <mergeCell ref="A17:F17"/>
    <mergeCell ref="L10:AB10"/>
    <mergeCell ref="A16:F16"/>
    <mergeCell ref="A31:B32"/>
    <mergeCell ref="O32:T32"/>
    <mergeCell ref="AS32:AX32"/>
    <mergeCell ref="C31:N32"/>
    <mergeCell ref="U32:Z32"/>
    <mergeCell ref="O33:T33"/>
    <mergeCell ref="AS37:AX37"/>
    <mergeCell ref="T47:W47"/>
    <mergeCell ref="X45:AA46"/>
    <mergeCell ref="T45:W46"/>
    <mergeCell ref="L21:BL21"/>
    <mergeCell ref="BE37:BJ37"/>
    <mergeCell ref="BK35:BO35"/>
    <mergeCell ref="A47:C47"/>
    <mergeCell ref="D47:S47"/>
    <mergeCell ref="AB45:AE46"/>
    <mergeCell ref="AG31:AX31"/>
    <mergeCell ref="G26:AZ26"/>
    <mergeCell ref="A29:BL29"/>
    <mergeCell ref="BE39:BJ39"/>
    <mergeCell ref="AS35:AX35"/>
    <mergeCell ref="A33:B33"/>
    <mergeCell ref="AY37:BD37"/>
    <mergeCell ref="U34:Z34"/>
    <mergeCell ref="AF47:AI47"/>
    <mergeCell ref="AF45:AI46"/>
    <mergeCell ref="AS39:AX39"/>
    <mergeCell ref="AY39:BD39"/>
    <mergeCell ref="AA37:AF37"/>
    <mergeCell ref="AG37:AL37"/>
    <mergeCell ref="AM37:AR37"/>
    <mergeCell ref="AZ47:BC47"/>
    <mergeCell ref="AM39:AR39"/>
    <mergeCell ref="BE33:BJ33"/>
    <mergeCell ref="BK33:BO33"/>
    <mergeCell ref="AG33:AL33"/>
    <mergeCell ref="AA39:AF39"/>
    <mergeCell ref="A36:BO36"/>
    <mergeCell ref="BK39:BO39"/>
    <mergeCell ref="BK37:BO37"/>
    <mergeCell ref="AY33:BD33"/>
    <mergeCell ref="O35:T35"/>
    <mergeCell ref="A34:B34"/>
    <mergeCell ref="O34:T34"/>
    <mergeCell ref="A35:B35"/>
    <mergeCell ref="C35:N35"/>
    <mergeCell ref="C33:N33"/>
    <mergeCell ref="AS34:AX34"/>
    <mergeCell ref="C34:N34"/>
    <mergeCell ref="AG35:AL35"/>
    <mergeCell ref="O31:AF31"/>
    <mergeCell ref="BE34:BJ34"/>
    <mergeCell ref="BK34:BO34"/>
    <mergeCell ref="AS33:AX33"/>
    <mergeCell ref="AY32:BD32"/>
    <mergeCell ref="AY35:BD35"/>
    <mergeCell ref="AY34:BD34"/>
    <mergeCell ref="AA35:AF35"/>
    <mergeCell ref="A42:BL42"/>
    <mergeCell ref="A38:BO38"/>
    <mergeCell ref="A37:B37"/>
    <mergeCell ref="C37:N37"/>
    <mergeCell ref="O37:T37"/>
    <mergeCell ref="U37:Z37"/>
    <mergeCell ref="AG39:AL39"/>
    <mergeCell ref="C39:N39"/>
    <mergeCell ref="O39:T39"/>
    <mergeCell ref="U39:Z39"/>
    <mergeCell ref="A39:B39"/>
    <mergeCell ref="BK32:BO32"/>
    <mergeCell ref="AM32:AR32"/>
    <mergeCell ref="AG32:AL32"/>
    <mergeCell ref="AA32:AF32"/>
    <mergeCell ref="BE32:BJ32"/>
    <mergeCell ref="A43:AV43"/>
    <mergeCell ref="T44:AE44"/>
    <mergeCell ref="AZ45:BC46"/>
    <mergeCell ref="AV47:AY47"/>
    <mergeCell ref="AR47:AU47"/>
    <mergeCell ref="X47:AA47"/>
    <mergeCell ref="AJ47:AM47"/>
    <mergeCell ref="AB47:AE47"/>
    <mergeCell ref="O51:S53"/>
    <mergeCell ref="AD52:AG53"/>
    <mergeCell ref="AD51:AO51"/>
    <mergeCell ref="T51:AC53"/>
    <mergeCell ref="AF48:AI48"/>
    <mergeCell ref="AB48:AE48"/>
    <mergeCell ref="AV48:AY48"/>
    <mergeCell ref="AZ48:BC48"/>
    <mergeCell ref="AN48:AQ48"/>
    <mergeCell ref="AD57:AG57"/>
    <mergeCell ref="AX52:BA53"/>
    <mergeCell ref="BJ52:BM53"/>
    <mergeCell ref="AR44:BC44"/>
    <mergeCell ref="AV45:AY46"/>
    <mergeCell ref="A50:BL50"/>
    <mergeCell ref="A48:C48"/>
    <mergeCell ref="AT52:AW53"/>
    <mergeCell ref="BB51:BM51"/>
    <mergeCell ref="AX54:BA54"/>
    <mergeCell ref="BF56:BI56"/>
    <mergeCell ref="BJ56:BM56"/>
    <mergeCell ref="AD56:AG56"/>
    <mergeCell ref="BB56:BE56"/>
    <mergeCell ref="AR45:AU46"/>
    <mergeCell ref="BJ57:BM57"/>
    <mergeCell ref="D48:S48"/>
    <mergeCell ref="BB55:BE55"/>
    <mergeCell ref="AL52:AO53"/>
    <mergeCell ref="AP52:AS53"/>
    <mergeCell ref="AH52:AK53"/>
    <mergeCell ref="BJ55:BM55"/>
    <mergeCell ref="AH56:AK56"/>
    <mergeCell ref="T48:W48"/>
    <mergeCell ref="AP57:AS57"/>
    <mergeCell ref="BB54:BE54"/>
    <mergeCell ref="BB59:BE59"/>
    <mergeCell ref="AL54:AO54"/>
    <mergeCell ref="AH61:AK61"/>
    <mergeCell ref="BJ58:BM58"/>
    <mergeCell ref="AT58:AW58"/>
    <mergeCell ref="BJ59:BM59"/>
    <mergeCell ref="AP56:AS56"/>
    <mergeCell ref="O56:S56"/>
    <mergeCell ref="BJ54:BM54"/>
    <mergeCell ref="X48:AA48"/>
    <mergeCell ref="AH59:AK59"/>
    <mergeCell ref="AH57:AK57"/>
    <mergeCell ref="AL57:AO57"/>
    <mergeCell ref="B56:N56"/>
    <mergeCell ref="T58:AC58"/>
    <mergeCell ref="BE35:BJ35"/>
    <mergeCell ref="BF55:BI55"/>
    <mergeCell ref="BB52:BE53"/>
    <mergeCell ref="BF52:BI53"/>
    <mergeCell ref="AX56:BA56"/>
    <mergeCell ref="BB57:BE57"/>
    <mergeCell ref="AL56:AO56"/>
    <mergeCell ref="AL55:AO55"/>
    <mergeCell ref="AH58:AK58"/>
    <mergeCell ref="AT55:AW55"/>
    <mergeCell ref="AT57:AW57"/>
    <mergeCell ref="AP55:AS55"/>
    <mergeCell ref="AX55:BA55"/>
    <mergeCell ref="BF54:BI54"/>
    <mergeCell ref="AX57:BA57"/>
    <mergeCell ref="AX59:BA59"/>
    <mergeCell ref="W84:AM84"/>
    <mergeCell ref="W80:AM80"/>
    <mergeCell ref="AO80:BG80"/>
    <mergeCell ref="AO79:BG79"/>
    <mergeCell ref="AO84:BG84"/>
    <mergeCell ref="AO83:BG83"/>
    <mergeCell ref="AD71:AG71"/>
    <mergeCell ref="A68:BM68"/>
    <mergeCell ref="BJ69:BM69"/>
    <mergeCell ref="BF70:BI70"/>
    <mergeCell ref="BJ70:BM70"/>
    <mergeCell ref="BB70:BE70"/>
    <mergeCell ref="AP70:AS70"/>
    <mergeCell ref="BF69:BI69"/>
    <mergeCell ref="B70:N70"/>
    <mergeCell ref="AX69:BA69"/>
    <mergeCell ref="A83:V83"/>
    <mergeCell ref="A81:F81"/>
    <mergeCell ref="W83:AM83"/>
    <mergeCell ref="A79:V79"/>
    <mergeCell ref="W79:AM79"/>
    <mergeCell ref="AL69:AO69"/>
    <mergeCell ref="A77:BL77"/>
    <mergeCell ref="A74:BM74"/>
    <mergeCell ref="AP69:AS69"/>
    <mergeCell ref="AT69:AW69"/>
    <mergeCell ref="AP66:AS66"/>
    <mergeCell ref="A76:BL76"/>
    <mergeCell ref="BB72:BE72"/>
    <mergeCell ref="BF72:BI72"/>
    <mergeCell ref="BJ72:BM72"/>
    <mergeCell ref="AD73:AG73"/>
    <mergeCell ref="AH73:AK73"/>
    <mergeCell ref="AL73:AO73"/>
    <mergeCell ref="AP73:AS73"/>
    <mergeCell ref="O72:S72"/>
    <mergeCell ref="AH69:AK69"/>
    <mergeCell ref="AP67:AS67"/>
    <mergeCell ref="AT67:AW67"/>
    <mergeCell ref="AL72:AO72"/>
    <mergeCell ref="B73:N73"/>
    <mergeCell ref="O73:S73"/>
    <mergeCell ref="T73:AC73"/>
    <mergeCell ref="B72:N72"/>
    <mergeCell ref="BF73:BI73"/>
    <mergeCell ref="BB73:BE73"/>
    <mergeCell ref="AP72:AS72"/>
    <mergeCell ref="AT73:AW73"/>
    <mergeCell ref="D44:S46"/>
    <mergeCell ref="A44:C46"/>
    <mergeCell ref="AD55:AG55"/>
    <mergeCell ref="AF44:AQ44"/>
    <mergeCell ref="T54:AC54"/>
    <mergeCell ref="AD54:AG54"/>
    <mergeCell ref="AP54:AS54"/>
    <mergeCell ref="AN45:AQ46"/>
    <mergeCell ref="AJ45:AM46"/>
    <mergeCell ref="AJ48:AM48"/>
    <mergeCell ref="AR48:AU48"/>
    <mergeCell ref="A49:C49"/>
    <mergeCell ref="D49:S49"/>
    <mergeCell ref="T49:W49"/>
    <mergeCell ref="X49:AA49"/>
    <mergeCell ref="AB49:AE49"/>
    <mergeCell ref="AH55:AK55"/>
    <mergeCell ref="B51:N53"/>
    <mergeCell ref="AN47:AQ47"/>
    <mergeCell ref="AT54:AW54"/>
    <mergeCell ref="AT56:AW56"/>
    <mergeCell ref="T56:AC56"/>
    <mergeCell ref="B57:N57"/>
    <mergeCell ref="AT66:AW66"/>
    <mergeCell ref="BB66:BE66"/>
    <mergeCell ref="AP61:AS61"/>
    <mergeCell ref="BF59:BI59"/>
    <mergeCell ref="A51:A53"/>
    <mergeCell ref="B55:N55"/>
    <mergeCell ref="O55:S55"/>
    <mergeCell ref="T55:AC55"/>
    <mergeCell ref="AX65:BA65"/>
    <mergeCell ref="AX63:BA63"/>
    <mergeCell ref="BF57:BI57"/>
    <mergeCell ref="BF63:BI63"/>
    <mergeCell ref="AX66:BA66"/>
    <mergeCell ref="BB61:BE61"/>
    <mergeCell ref="BF58:BI58"/>
    <mergeCell ref="BB58:BE58"/>
    <mergeCell ref="BF65:BI65"/>
    <mergeCell ref="AX58:BA58"/>
    <mergeCell ref="BF62:BI62"/>
    <mergeCell ref="BF66:BI66"/>
    <mergeCell ref="O57:S57"/>
    <mergeCell ref="B58:N58"/>
    <mergeCell ref="B54:N54"/>
    <mergeCell ref="AD58:AG58"/>
    <mergeCell ref="AF49:AI49"/>
    <mergeCell ref="AJ49:AM49"/>
    <mergeCell ref="AN49:AQ49"/>
    <mergeCell ref="AR49:AU49"/>
    <mergeCell ref="BJ62:BM62"/>
    <mergeCell ref="AV49:AY49"/>
    <mergeCell ref="AZ49:BC49"/>
    <mergeCell ref="B62:N62"/>
    <mergeCell ref="O62:S62"/>
    <mergeCell ref="T62:AC62"/>
    <mergeCell ref="AD62:AG62"/>
    <mergeCell ref="AH62:AK62"/>
    <mergeCell ref="AL62:AO62"/>
    <mergeCell ref="AP62:AS62"/>
    <mergeCell ref="AT62:AW62"/>
    <mergeCell ref="AX62:BA62"/>
    <mergeCell ref="BB62:BE62"/>
    <mergeCell ref="O54:S54"/>
    <mergeCell ref="AH54:AK54"/>
    <mergeCell ref="AP51:BA51"/>
  </mergeCells>
  <phoneticPr fontId="10" type="noConversion"/>
  <pageMargins left="0.70866141732283472" right="0.31496062992125984" top="0.39370078740157483" bottom="0.39370078740157483" header="0" footer="0"/>
  <pageSetup paperSize="9" scale="70" fitToHeight="999" orientation="landscape" r:id="rId1"/>
  <headerFooter alignWithMargins="0"/>
  <rowBreaks count="2" manualBreakCount="2">
    <brk id="41" max="67" man="1"/>
    <brk id="75" max="66" man="1"/>
  </rowBreaks>
</worksheet>
</file>

<file path=xl/worksheets/sheet5.xml><?xml version="1.0" encoding="utf-8"?>
<worksheet xmlns="http://schemas.openxmlformats.org/spreadsheetml/2006/main" xmlns:r="http://schemas.openxmlformats.org/officeDocument/2006/relationships">
  <sheetPr>
    <tabColor theme="9" tint="-0.249977111117893"/>
  </sheetPr>
  <dimension ref="A1:CA76"/>
  <sheetViews>
    <sheetView view="pageBreakPreview" topLeftCell="A20" zoomScale="85" zoomScaleSheetLayoutView="85" workbookViewId="0">
      <selection activeCell="C34" sqref="C34:N34"/>
    </sheetView>
  </sheetViews>
  <sheetFormatPr defaultRowHeight="12.75"/>
  <cols>
    <col min="1" max="54" width="2.85546875" style="1" customWidth="1"/>
    <col min="55" max="55" width="3.5703125" style="1" customWidth="1"/>
    <col min="56" max="65" width="2.85546875" style="1" customWidth="1"/>
    <col min="66" max="66" width="3" style="1" customWidth="1"/>
    <col min="67" max="67" width="17" style="1" customWidth="1"/>
    <col min="68" max="68" width="1" style="1" hidden="1" customWidth="1"/>
    <col min="69" max="70" width="3" style="1" customWidth="1"/>
    <col min="71" max="71" width="9.85546875" style="1" customWidth="1"/>
    <col min="72" max="77" width="3" style="1" customWidth="1"/>
    <col min="78" max="78" width="4.5703125" style="1" customWidth="1"/>
    <col min="79" max="79" width="5.28515625" style="1" hidden="1" customWidth="1"/>
    <col min="80"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0712111'!A5:BL5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9.5" customHeight="1">
      <c r="A6" s="132" t="s">
        <v>216</v>
      </c>
      <c r="B6" s="132"/>
      <c r="C6" s="133" t="s">
        <v>72</v>
      </c>
      <c r="D6" s="133"/>
      <c r="E6" s="133"/>
      <c r="F6" s="133"/>
      <c r="G6" s="133"/>
      <c r="H6" s="133"/>
      <c r="I6" s="133"/>
      <c r="J6" s="133"/>
      <c r="K6" s="133"/>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55"/>
      <c r="AZ6" s="55"/>
      <c r="BA6" s="55"/>
      <c r="BB6" s="55"/>
      <c r="BC6" s="137">
        <v>13985701</v>
      </c>
      <c r="BD6" s="137"/>
      <c r="BE6" s="137"/>
      <c r="BF6" s="137"/>
      <c r="BG6" s="137"/>
      <c r="BH6" s="137"/>
    </row>
    <row r="7" spans="1:64" ht="15.95" customHeight="1">
      <c r="A7" s="134" t="s">
        <v>217</v>
      </c>
      <c r="B7" s="134"/>
      <c r="C7" s="134"/>
      <c r="D7" s="134"/>
      <c r="E7" s="134"/>
      <c r="F7" s="134"/>
      <c r="G7" s="134"/>
      <c r="H7" s="134"/>
      <c r="I7" s="134"/>
      <c r="J7" s="134"/>
      <c r="K7" s="134"/>
      <c r="L7" s="151" t="s">
        <v>218</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54"/>
      <c r="AZ7" s="54"/>
      <c r="BA7" s="54"/>
      <c r="BB7" s="54"/>
      <c r="BC7" s="138" t="s">
        <v>219</v>
      </c>
      <c r="BD7" s="138"/>
      <c r="BE7" s="138"/>
      <c r="BF7" s="138"/>
      <c r="BG7" s="138"/>
      <c r="BH7" s="138"/>
    </row>
    <row r="8" spans="1:64" ht="19.5" customHeight="1">
      <c r="A8" s="132" t="s">
        <v>10</v>
      </c>
      <c r="B8" s="132"/>
      <c r="C8" s="133" t="s">
        <v>71</v>
      </c>
      <c r="D8" s="133"/>
      <c r="E8" s="133"/>
      <c r="F8" s="133"/>
      <c r="G8" s="133"/>
      <c r="H8" s="133"/>
      <c r="I8" s="133"/>
      <c r="J8" s="133"/>
      <c r="K8" s="133"/>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55"/>
      <c r="AZ8" s="55"/>
      <c r="BA8" s="55"/>
      <c r="BB8" s="55"/>
      <c r="BC8" s="137">
        <v>13985701</v>
      </c>
      <c r="BD8" s="137"/>
      <c r="BE8" s="137"/>
      <c r="BF8" s="137"/>
      <c r="BG8" s="137"/>
      <c r="BH8" s="137"/>
    </row>
    <row r="9" spans="1:64" ht="15.95" customHeight="1">
      <c r="A9" s="134" t="s">
        <v>217</v>
      </c>
      <c r="B9" s="134"/>
      <c r="C9" s="134"/>
      <c r="D9" s="134"/>
      <c r="E9" s="134"/>
      <c r="F9" s="134"/>
      <c r="G9" s="134"/>
      <c r="H9" s="134"/>
      <c r="I9" s="134"/>
      <c r="J9" s="134"/>
      <c r="K9" s="134"/>
      <c r="L9" s="151" t="s">
        <v>218</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54"/>
      <c r="AZ9" s="54"/>
      <c r="BA9" s="54"/>
      <c r="BB9" s="54"/>
      <c r="BC9" s="138" t="s">
        <v>219</v>
      </c>
      <c r="BD9" s="138"/>
      <c r="BE9" s="138"/>
      <c r="BF9" s="138"/>
      <c r="BG9" s="138"/>
      <c r="BH9" s="138"/>
    </row>
    <row r="10" spans="1:64" ht="17.25" customHeight="1">
      <c r="A10" s="132" t="s">
        <v>220</v>
      </c>
      <c r="B10" s="132"/>
      <c r="C10" s="133" t="s">
        <v>77</v>
      </c>
      <c r="D10" s="133"/>
      <c r="E10" s="133"/>
      <c r="F10" s="133"/>
      <c r="G10" s="133"/>
      <c r="H10" s="133"/>
      <c r="I10" s="133"/>
      <c r="J10" s="133"/>
      <c r="K10" s="133"/>
      <c r="L10" s="133" t="s">
        <v>221</v>
      </c>
      <c r="M10" s="245"/>
      <c r="N10" s="245"/>
      <c r="O10" s="245"/>
      <c r="P10" s="245"/>
      <c r="Q10" s="245"/>
      <c r="R10" s="245"/>
      <c r="S10" s="133" t="s">
        <v>45</v>
      </c>
      <c r="T10" s="245"/>
      <c r="U10" s="245"/>
      <c r="V10" s="245"/>
      <c r="W10" s="245"/>
      <c r="X10" s="245"/>
      <c r="Y10" s="245"/>
      <c r="Z10" s="56"/>
      <c r="AA10" s="246" t="s">
        <v>147</v>
      </c>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137">
        <v>17201100000</v>
      </c>
      <c r="BD10" s="137"/>
      <c r="BE10" s="137"/>
      <c r="BF10" s="137"/>
      <c r="BG10" s="137"/>
      <c r="BH10" s="137"/>
    </row>
    <row r="11" spans="1:64" ht="27.75" customHeight="1">
      <c r="A11" s="134" t="s">
        <v>217</v>
      </c>
      <c r="B11" s="134"/>
      <c r="C11" s="134"/>
      <c r="D11" s="134"/>
      <c r="E11" s="134"/>
      <c r="F11" s="134"/>
      <c r="G11" s="134"/>
      <c r="H11" s="134"/>
      <c r="I11" s="134"/>
      <c r="J11" s="134"/>
      <c r="K11" s="134"/>
      <c r="L11" s="195" t="s">
        <v>222</v>
      </c>
      <c r="M11" s="195"/>
      <c r="N11" s="195"/>
      <c r="O11" s="195"/>
      <c r="P11" s="195"/>
      <c r="Q11" s="195"/>
      <c r="R11" s="54"/>
      <c r="S11" s="196" t="s">
        <v>223</v>
      </c>
      <c r="T11" s="196"/>
      <c r="U11" s="196"/>
      <c r="V11" s="196"/>
      <c r="W11" s="196"/>
      <c r="X11" s="196"/>
      <c r="Y11" s="196"/>
      <c r="Z11" s="54"/>
      <c r="AA11" s="54"/>
      <c r="AB11" s="138" t="s">
        <v>224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t="s">
        <v>225</v>
      </c>
      <c r="BD11" s="138"/>
      <c r="BE11" s="138"/>
      <c r="BF11" s="138"/>
      <c r="BG11" s="138"/>
      <c r="BH11" s="138"/>
    </row>
    <row r="12" spans="1:64" ht="27" customHeight="1">
      <c r="A12" s="251" t="s">
        <v>136</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row>
    <row r="14" spans="1:64" ht="27.95" customHeight="1">
      <c r="A14" s="144" t="s">
        <v>4</v>
      </c>
      <c r="B14" s="144"/>
      <c r="C14" s="144"/>
      <c r="D14" s="144"/>
      <c r="E14" s="144"/>
      <c r="F14" s="144"/>
      <c r="G14" s="144" t="s">
        <v>111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row>
    <row r="15" spans="1:64" s="16" customFormat="1" ht="15.75" customHeight="1">
      <c r="A15" s="139">
        <v>1</v>
      </c>
      <c r="B15" s="139"/>
      <c r="C15" s="139"/>
      <c r="D15" s="139"/>
      <c r="E15" s="139"/>
      <c r="F15" s="139"/>
      <c r="G15" s="139">
        <v>2</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row>
    <row r="16" spans="1:64" ht="10.5" hidden="1" customHeight="1">
      <c r="A16" s="105" t="s">
        <v>14</v>
      </c>
      <c r="B16" s="105"/>
      <c r="C16" s="105"/>
      <c r="D16" s="105"/>
      <c r="E16" s="105"/>
      <c r="F16" s="105"/>
      <c r="G16" s="104" t="s">
        <v>15</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78" ht="18" customHeight="1">
      <c r="A17" s="105">
        <v>1</v>
      </c>
      <c r="B17" s="105"/>
      <c r="C17" s="105"/>
      <c r="D17" s="105"/>
      <c r="E17" s="105"/>
      <c r="F17" s="105"/>
      <c r="G17" s="140" t="s">
        <v>148</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78">
      <c r="A18" s="105"/>
      <c r="B18" s="105"/>
      <c r="C18" s="105"/>
      <c r="D18" s="105"/>
      <c r="E18" s="105"/>
      <c r="F18" s="10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24"/>
      <c r="BB18" s="24"/>
      <c r="BC18" s="24"/>
      <c r="BD18" s="24"/>
      <c r="BE18" s="24"/>
      <c r="BF18" s="24"/>
      <c r="BG18" s="24"/>
      <c r="BH18" s="24"/>
      <c r="BI18" s="24"/>
      <c r="BJ18" s="24"/>
      <c r="BK18" s="24"/>
      <c r="BL18" s="24"/>
    </row>
    <row r="19" spans="1:78" ht="21.75" customHeight="1">
      <c r="A19" s="3"/>
      <c r="B19" s="3"/>
      <c r="C19" s="3"/>
      <c r="D19" s="3"/>
      <c r="E19" s="3"/>
      <c r="F19" s="3"/>
      <c r="G19" s="14"/>
      <c r="H19" s="14"/>
      <c r="I19" s="14"/>
      <c r="J19" s="14"/>
      <c r="K19" s="14"/>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24"/>
      <c r="BB19" s="24"/>
      <c r="BC19" s="24"/>
      <c r="BD19" s="24"/>
      <c r="BE19" s="24"/>
      <c r="BF19" s="24"/>
      <c r="BG19" s="24"/>
      <c r="BH19" s="24"/>
      <c r="BI19" s="24"/>
      <c r="BJ19" s="24"/>
      <c r="BK19" s="24"/>
      <c r="BL19" s="24"/>
    </row>
    <row r="20" spans="1:78" ht="24.75" customHeight="1">
      <c r="A20" s="96" t="s">
        <v>133</v>
      </c>
      <c r="B20" s="96"/>
      <c r="C20" s="96"/>
      <c r="D20" s="96"/>
      <c r="E20" s="96"/>
      <c r="F20" s="96"/>
      <c r="G20" s="96"/>
      <c r="H20" s="96"/>
      <c r="I20" s="96"/>
      <c r="J20" s="96"/>
      <c r="K20" s="96"/>
      <c r="L20" s="252" t="s">
        <v>149</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219"/>
      <c r="BB20" s="219"/>
      <c r="BC20" s="219"/>
      <c r="BD20" s="219"/>
      <c r="BE20" s="219"/>
      <c r="BF20" s="219"/>
      <c r="BG20" s="219"/>
      <c r="BH20" s="219"/>
      <c r="BI20" s="219"/>
      <c r="BJ20" s="219"/>
      <c r="BK20" s="219"/>
      <c r="BL20" s="219"/>
    </row>
    <row r="21" spans="1:78" ht="18" customHeight="1">
      <c r="A21" s="21"/>
      <c r="B21" s="21"/>
      <c r="C21" s="21"/>
      <c r="D21" s="21"/>
      <c r="E21" s="21"/>
      <c r="F21" s="21"/>
      <c r="G21" s="21"/>
      <c r="H21" s="21"/>
      <c r="I21" s="21"/>
      <c r="J21" s="21"/>
      <c r="K21" s="21"/>
      <c r="L21" s="33"/>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78" ht="21.75" customHeight="1">
      <c r="A22" s="96" t="s">
        <v>134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row>
    <row r="23" spans="1:78" ht="21" customHeight="1">
      <c r="A23" s="144" t="s">
        <v>4</v>
      </c>
      <c r="B23" s="144"/>
      <c r="C23" s="144"/>
      <c r="D23" s="144"/>
      <c r="E23" s="144"/>
      <c r="F23" s="144"/>
      <c r="G23" s="144" t="s">
        <v>56</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row>
    <row r="24" spans="1:78" s="16" customFormat="1" ht="15.75" customHeight="1">
      <c r="A24" s="139">
        <v>1</v>
      </c>
      <c r="B24" s="139"/>
      <c r="C24" s="139"/>
      <c r="D24" s="139"/>
      <c r="E24" s="139"/>
      <c r="F24" s="139"/>
      <c r="G24" s="139">
        <v>2</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row>
    <row r="25" spans="1:78" ht="10.5" hidden="1" customHeight="1">
      <c r="A25" s="105" t="s">
        <v>14</v>
      </c>
      <c r="B25" s="105"/>
      <c r="C25" s="105"/>
      <c r="D25" s="105"/>
      <c r="E25" s="105"/>
      <c r="F25" s="105"/>
      <c r="G25" s="104" t="s">
        <v>15</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78" ht="16.5" customHeight="1">
      <c r="A26" s="105">
        <v>1</v>
      </c>
      <c r="B26" s="105"/>
      <c r="C26" s="105"/>
      <c r="D26" s="105"/>
      <c r="E26" s="105"/>
      <c r="F26" s="105"/>
      <c r="G26" s="140" t="s">
        <v>68</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8">
      <c r="A27" s="105"/>
      <c r="B27" s="105"/>
      <c r="C27" s="105"/>
      <c r="D27" s="105"/>
      <c r="E27" s="105"/>
      <c r="F27" s="105"/>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8" spans="1:78">
      <c r="A28" s="3"/>
      <c r="B28" s="3"/>
      <c r="C28" s="3"/>
      <c r="D28" s="3"/>
      <c r="E28" s="3"/>
      <c r="F28" s="3"/>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row>
    <row r="29" spans="1:78" ht="25.5" customHeight="1">
      <c r="A29" s="150" t="s">
        <v>116</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8">
      <c r="BJ30" s="1" t="s">
        <v>120</v>
      </c>
    </row>
    <row r="31" spans="1:78" ht="27.95" customHeight="1">
      <c r="A31" s="144" t="s">
        <v>117</v>
      </c>
      <c r="B31" s="114"/>
      <c r="C31" s="144" t="s">
        <v>118</v>
      </c>
      <c r="D31" s="114"/>
      <c r="E31" s="114"/>
      <c r="F31" s="114"/>
      <c r="G31" s="114"/>
      <c r="H31" s="114"/>
      <c r="I31" s="114"/>
      <c r="J31" s="114"/>
      <c r="K31" s="114"/>
      <c r="L31" s="114"/>
      <c r="M31" s="114"/>
      <c r="N31" s="114"/>
      <c r="O31" s="145" t="s">
        <v>64</v>
      </c>
      <c r="P31" s="146"/>
      <c r="Q31" s="146"/>
      <c r="R31" s="146"/>
      <c r="S31" s="146"/>
      <c r="T31" s="146"/>
      <c r="U31" s="146"/>
      <c r="V31" s="146"/>
      <c r="W31" s="146"/>
      <c r="X31" s="146"/>
      <c r="Y31" s="146"/>
      <c r="Z31" s="146"/>
      <c r="AA31" s="146"/>
      <c r="AB31" s="146"/>
      <c r="AC31" s="146"/>
      <c r="AD31" s="146"/>
      <c r="AE31" s="146"/>
      <c r="AF31" s="147"/>
      <c r="AG31" s="145" t="s">
        <v>119</v>
      </c>
      <c r="AH31" s="146"/>
      <c r="AI31" s="146"/>
      <c r="AJ31" s="146"/>
      <c r="AK31" s="146"/>
      <c r="AL31" s="146"/>
      <c r="AM31" s="146"/>
      <c r="AN31" s="146"/>
      <c r="AO31" s="146"/>
      <c r="AP31" s="146"/>
      <c r="AQ31" s="146"/>
      <c r="AR31" s="146"/>
      <c r="AS31" s="146"/>
      <c r="AT31" s="146"/>
      <c r="AU31" s="146"/>
      <c r="AV31" s="146"/>
      <c r="AW31" s="146"/>
      <c r="AX31" s="147"/>
      <c r="AY31" s="145" t="s">
        <v>65</v>
      </c>
      <c r="AZ31" s="146"/>
      <c r="BA31" s="146"/>
      <c r="BB31" s="146"/>
      <c r="BC31" s="146"/>
      <c r="BD31" s="146"/>
      <c r="BE31" s="146"/>
      <c r="BF31" s="146"/>
      <c r="BG31" s="146"/>
      <c r="BH31" s="146"/>
      <c r="BI31" s="146"/>
      <c r="BJ31" s="146"/>
      <c r="BK31" s="146"/>
      <c r="BL31" s="146"/>
      <c r="BM31" s="146"/>
      <c r="BN31" s="146"/>
      <c r="BO31" s="146"/>
      <c r="BP31" s="147"/>
      <c r="BQ31" s="13"/>
      <c r="BR31" s="13"/>
      <c r="BS31" s="13"/>
      <c r="BT31" s="13"/>
      <c r="BU31" s="13"/>
      <c r="BV31" s="13"/>
      <c r="BW31" s="13"/>
      <c r="BX31" s="13"/>
      <c r="BY31" s="13"/>
      <c r="BZ31" s="13"/>
    </row>
    <row r="32" spans="1:78" ht="27.95" customHeight="1">
      <c r="A32" s="114"/>
      <c r="B32" s="114"/>
      <c r="C32" s="114"/>
      <c r="D32" s="114"/>
      <c r="E32" s="114"/>
      <c r="F32" s="114"/>
      <c r="G32" s="114"/>
      <c r="H32" s="114"/>
      <c r="I32" s="114"/>
      <c r="J32" s="114"/>
      <c r="K32" s="114"/>
      <c r="L32" s="114"/>
      <c r="M32" s="114"/>
      <c r="N32" s="114"/>
      <c r="O32" s="144" t="s">
        <v>7</v>
      </c>
      <c r="P32" s="144"/>
      <c r="Q32" s="144"/>
      <c r="R32" s="144"/>
      <c r="S32" s="144"/>
      <c r="T32" s="144"/>
      <c r="U32" s="144" t="s">
        <v>6</v>
      </c>
      <c r="V32" s="144"/>
      <c r="W32" s="144"/>
      <c r="X32" s="144"/>
      <c r="Y32" s="144"/>
      <c r="Z32" s="144"/>
      <c r="AA32" s="144" t="s">
        <v>5</v>
      </c>
      <c r="AB32" s="144"/>
      <c r="AC32" s="144"/>
      <c r="AD32" s="144"/>
      <c r="AE32" s="144"/>
      <c r="AF32" s="144"/>
      <c r="AG32" s="144" t="s">
        <v>7</v>
      </c>
      <c r="AH32" s="144"/>
      <c r="AI32" s="144"/>
      <c r="AJ32" s="144"/>
      <c r="AK32" s="144"/>
      <c r="AL32" s="144"/>
      <c r="AM32" s="144" t="s">
        <v>6</v>
      </c>
      <c r="AN32" s="144"/>
      <c r="AO32" s="144"/>
      <c r="AP32" s="144"/>
      <c r="AQ32" s="144"/>
      <c r="AR32" s="144"/>
      <c r="AS32" s="144" t="s">
        <v>5</v>
      </c>
      <c r="AT32" s="144"/>
      <c r="AU32" s="144"/>
      <c r="AV32" s="144"/>
      <c r="AW32" s="144"/>
      <c r="AX32" s="144"/>
      <c r="AY32" s="144" t="s">
        <v>7</v>
      </c>
      <c r="AZ32" s="144"/>
      <c r="BA32" s="144"/>
      <c r="BB32" s="144"/>
      <c r="BC32" s="144"/>
      <c r="BD32" s="144"/>
      <c r="BE32" s="144" t="s">
        <v>6</v>
      </c>
      <c r="BF32" s="144"/>
      <c r="BG32" s="144"/>
      <c r="BH32" s="144"/>
      <c r="BI32" s="144"/>
      <c r="BJ32" s="144"/>
      <c r="BK32" s="144" t="s">
        <v>5</v>
      </c>
      <c r="BL32" s="144"/>
      <c r="BM32" s="144"/>
      <c r="BN32" s="144"/>
      <c r="BO32" s="144"/>
      <c r="BP32" s="144"/>
      <c r="BQ32" s="13"/>
      <c r="BR32" s="13"/>
      <c r="BS32" s="13"/>
      <c r="BT32" s="13"/>
      <c r="BU32" s="13"/>
      <c r="BV32" s="13"/>
      <c r="BW32" s="13"/>
      <c r="BX32" s="13"/>
      <c r="BY32" s="13"/>
      <c r="BZ32" s="13"/>
    </row>
    <row r="33" spans="1:78" s="16" customFormat="1" ht="15.75" customHeight="1">
      <c r="A33" s="116">
        <v>1</v>
      </c>
      <c r="B33" s="116"/>
      <c r="C33" s="139">
        <v>2</v>
      </c>
      <c r="D33" s="139"/>
      <c r="E33" s="139"/>
      <c r="F33" s="139"/>
      <c r="G33" s="139"/>
      <c r="H33" s="139"/>
      <c r="I33" s="139"/>
      <c r="J33" s="139"/>
      <c r="K33" s="139"/>
      <c r="L33" s="139"/>
      <c r="M33" s="139"/>
      <c r="N33" s="139"/>
      <c r="O33" s="139">
        <v>3</v>
      </c>
      <c r="P33" s="139"/>
      <c r="Q33" s="139"/>
      <c r="R33" s="139"/>
      <c r="S33" s="139"/>
      <c r="T33" s="139"/>
      <c r="U33" s="139">
        <v>4</v>
      </c>
      <c r="V33" s="139"/>
      <c r="W33" s="139"/>
      <c r="X33" s="139"/>
      <c r="Y33" s="139"/>
      <c r="Z33" s="139"/>
      <c r="AA33" s="139">
        <v>5</v>
      </c>
      <c r="AB33" s="139"/>
      <c r="AC33" s="139"/>
      <c r="AD33" s="139"/>
      <c r="AE33" s="139"/>
      <c r="AF33" s="139"/>
      <c r="AG33" s="139">
        <v>6</v>
      </c>
      <c r="AH33" s="139"/>
      <c r="AI33" s="139"/>
      <c r="AJ33" s="139"/>
      <c r="AK33" s="139"/>
      <c r="AL33" s="139"/>
      <c r="AM33" s="139">
        <v>7</v>
      </c>
      <c r="AN33" s="139"/>
      <c r="AO33" s="139"/>
      <c r="AP33" s="139"/>
      <c r="AQ33" s="139"/>
      <c r="AR33" s="139"/>
      <c r="AS33" s="139">
        <v>8</v>
      </c>
      <c r="AT33" s="139"/>
      <c r="AU33" s="139"/>
      <c r="AV33" s="139"/>
      <c r="AW33" s="139"/>
      <c r="AX33" s="139"/>
      <c r="AY33" s="139">
        <v>9</v>
      </c>
      <c r="AZ33" s="139"/>
      <c r="BA33" s="139"/>
      <c r="BB33" s="139"/>
      <c r="BC33" s="139"/>
      <c r="BD33" s="139"/>
      <c r="BE33" s="139">
        <v>10</v>
      </c>
      <c r="BF33" s="139"/>
      <c r="BG33" s="139"/>
      <c r="BH33" s="139"/>
      <c r="BI33" s="139"/>
      <c r="BJ33" s="139"/>
      <c r="BK33" s="139">
        <v>11</v>
      </c>
      <c r="BL33" s="139"/>
      <c r="BM33" s="139"/>
      <c r="BN33" s="139"/>
      <c r="BO33" s="139"/>
      <c r="BP33" s="139"/>
      <c r="BQ33" s="23"/>
      <c r="BR33" s="23"/>
      <c r="BS33" s="23"/>
      <c r="BT33" s="23"/>
      <c r="BU33" s="23"/>
      <c r="BV33" s="23"/>
      <c r="BW33" s="23"/>
      <c r="BX33" s="23"/>
      <c r="BY33" s="23"/>
      <c r="BZ33" s="23"/>
    </row>
    <row r="34" spans="1:78" ht="51" customHeight="1">
      <c r="A34" s="114">
        <v>1</v>
      </c>
      <c r="B34" s="114"/>
      <c r="C34" s="234" t="s">
        <v>170</v>
      </c>
      <c r="D34" s="234"/>
      <c r="E34" s="234"/>
      <c r="F34" s="234"/>
      <c r="G34" s="234"/>
      <c r="H34" s="234"/>
      <c r="I34" s="114"/>
      <c r="J34" s="114"/>
      <c r="K34" s="114"/>
      <c r="L34" s="114"/>
      <c r="M34" s="114"/>
      <c r="N34" s="114"/>
      <c r="O34" s="113">
        <v>11395038.68</v>
      </c>
      <c r="P34" s="113"/>
      <c r="Q34" s="113"/>
      <c r="R34" s="113"/>
      <c r="S34" s="113"/>
      <c r="T34" s="113"/>
      <c r="U34" s="79"/>
      <c r="V34" s="80"/>
      <c r="W34" s="80"/>
      <c r="X34" s="80"/>
      <c r="Y34" s="80"/>
      <c r="Z34" s="81"/>
      <c r="AA34" s="113">
        <f>SUM(O34:Z34)</f>
        <v>11395038.68</v>
      </c>
      <c r="AB34" s="113"/>
      <c r="AC34" s="113"/>
      <c r="AD34" s="113"/>
      <c r="AE34" s="113"/>
      <c r="AF34" s="113"/>
      <c r="AG34" s="113">
        <v>11324218.59</v>
      </c>
      <c r="AH34" s="113"/>
      <c r="AI34" s="113"/>
      <c r="AJ34" s="113"/>
      <c r="AK34" s="113"/>
      <c r="AL34" s="113"/>
      <c r="AM34" s="79"/>
      <c r="AN34" s="80"/>
      <c r="AO34" s="80"/>
      <c r="AP34" s="80"/>
      <c r="AQ34" s="80"/>
      <c r="AR34" s="81"/>
      <c r="AS34" s="113">
        <f>SUM(AG34:AR34)</f>
        <v>11324218.59</v>
      </c>
      <c r="AT34" s="113"/>
      <c r="AU34" s="113"/>
      <c r="AV34" s="113"/>
      <c r="AW34" s="113"/>
      <c r="AX34" s="113"/>
      <c r="AY34" s="113">
        <f>AG34-O34</f>
        <v>-70820.089999999851</v>
      </c>
      <c r="AZ34" s="113"/>
      <c r="BA34" s="113"/>
      <c r="BB34" s="113"/>
      <c r="BC34" s="113"/>
      <c r="BD34" s="113"/>
      <c r="BE34" s="113">
        <f>AM34-U34</f>
        <v>0</v>
      </c>
      <c r="BF34" s="113"/>
      <c r="BG34" s="113"/>
      <c r="BH34" s="113"/>
      <c r="BI34" s="113"/>
      <c r="BJ34" s="113"/>
      <c r="BK34" s="113">
        <f>AS34-AA34</f>
        <v>-70820.089999999851</v>
      </c>
      <c r="BL34" s="113"/>
      <c r="BM34" s="113"/>
      <c r="BN34" s="113"/>
      <c r="BO34" s="113"/>
      <c r="BP34" s="113"/>
      <c r="BQ34" s="14"/>
      <c r="BR34" s="14"/>
      <c r="BS34" s="14"/>
      <c r="BT34" s="14"/>
      <c r="BU34" s="14"/>
      <c r="BV34" s="14"/>
      <c r="BW34" s="14"/>
      <c r="BX34" s="14"/>
      <c r="BY34" s="14"/>
      <c r="BZ34" s="14"/>
    </row>
    <row r="35" spans="1:78" ht="17.25" customHeight="1">
      <c r="A35" s="127" t="s">
        <v>180</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14"/>
      <c r="BR35" s="14"/>
      <c r="BS35" s="14"/>
      <c r="BT35" s="14"/>
      <c r="BU35" s="14"/>
      <c r="BV35" s="14"/>
      <c r="BW35" s="14"/>
      <c r="BX35" s="14"/>
      <c r="BY35" s="14"/>
      <c r="BZ35" s="14"/>
    </row>
    <row r="36" spans="1:78" ht="21.75" customHeight="1">
      <c r="A36" s="114"/>
      <c r="B36" s="114"/>
      <c r="C36" s="234" t="s">
        <v>126</v>
      </c>
      <c r="D36" s="234"/>
      <c r="E36" s="234"/>
      <c r="F36" s="234"/>
      <c r="G36" s="234"/>
      <c r="H36" s="234"/>
      <c r="I36" s="114"/>
      <c r="J36" s="114"/>
      <c r="K36" s="114"/>
      <c r="L36" s="114"/>
      <c r="M36" s="114"/>
      <c r="N36" s="114"/>
      <c r="O36" s="113">
        <f>O34</f>
        <v>11395038.68</v>
      </c>
      <c r="P36" s="113"/>
      <c r="Q36" s="113"/>
      <c r="R36" s="113"/>
      <c r="S36" s="113"/>
      <c r="T36" s="113"/>
      <c r="U36" s="113">
        <f>U34</f>
        <v>0</v>
      </c>
      <c r="V36" s="113"/>
      <c r="W36" s="113"/>
      <c r="X36" s="113"/>
      <c r="Y36" s="113"/>
      <c r="Z36" s="113"/>
      <c r="AA36" s="113">
        <f>AA34</f>
        <v>11395038.68</v>
      </c>
      <c r="AB36" s="113"/>
      <c r="AC36" s="113"/>
      <c r="AD36" s="113"/>
      <c r="AE36" s="113"/>
      <c r="AF36" s="113"/>
      <c r="AG36" s="113">
        <f>AG34</f>
        <v>11324218.59</v>
      </c>
      <c r="AH36" s="113"/>
      <c r="AI36" s="113"/>
      <c r="AJ36" s="113"/>
      <c r="AK36" s="113"/>
      <c r="AL36" s="113"/>
      <c r="AM36" s="113">
        <f>AM34</f>
        <v>0</v>
      </c>
      <c r="AN36" s="113"/>
      <c r="AO36" s="113"/>
      <c r="AP36" s="113"/>
      <c r="AQ36" s="113"/>
      <c r="AR36" s="113"/>
      <c r="AS36" s="113">
        <f>AS34</f>
        <v>11324218.59</v>
      </c>
      <c r="AT36" s="113"/>
      <c r="AU36" s="113"/>
      <c r="AV36" s="113"/>
      <c r="AW36" s="113"/>
      <c r="AX36" s="113"/>
      <c r="AY36" s="113">
        <f>AY34</f>
        <v>-70820.089999999851</v>
      </c>
      <c r="AZ36" s="113"/>
      <c r="BA36" s="113"/>
      <c r="BB36" s="113"/>
      <c r="BC36" s="113"/>
      <c r="BD36" s="113"/>
      <c r="BE36" s="113">
        <f>BE34</f>
        <v>0</v>
      </c>
      <c r="BF36" s="113"/>
      <c r="BG36" s="113"/>
      <c r="BH36" s="113"/>
      <c r="BI36" s="113"/>
      <c r="BJ36" s="113"/>
      <c r="BK36" s="113">
        <f>BK34</f>
        <v>-70820.089999999851</v>
      </c>
      <c r="BL36" s="113"/>
      <c r="BM36" s="113"/>
      <c r="BN36" s="113"/>
      <c r="BO36" s="113"/>
      <c r="BP36" s="113"/>
      <c r="BQ36" s="14"/>
      <c r="BR36" s="14"/>
      <c r="BS36" s="52">
        <f>AS36/AA36</f>
        <v>0.99378500661658131</v>
      </c>
      <c r="BT36" s="14"/>
      <c r="BU36" s="14"/>
      <c r="BV36" s="14"/>
      <c r="BW36" s="14"/>
      <c r="BX36" s="14"/>
      <c r="BY36" s="14"/>
      <c r="BZ36" s="14"/>
    </row>
    <row r="37" spans="1:78">
      <c r="A37" s="3"/>
      <c r="B37" s="3"/>
      <c r="C37" s="3"/>
      <c r="D37" s="3"/>
      <c r="E37" s="3"/>
      <c r="F37" s="3"/>
      <c r="G37" s="3"/>
      <c r="H37" s="3"/>
      <c r="I37" s="3"/>
      <c r="J37" s="3"/>
      <c r="K37" s="3"/>
      <c r="L37" s="3"/>
      <c r="M37" s="3"/>
      <c r="N37" s="3"/>
      <c r="O37" s="3"/>
      <c r="P37" s="3"/>
      <c r="Q37" s="3"/>
      <c r="R37" s="3"/>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9" spans="1:78" ht="15.75" customHeight="1">
      <c r="A39" s="150" t="s">
        <v>121</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row>
    <row r="40" spans="1:78" ht="15" customHeight="1">
      <c r="A40" s="169" t="s">
        <v>120</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7"/>
      <c r="AX40" s="7"/>
      <c r="AY40" s="7"/>
      <c r="AZ40" s="7"/>
      <c r="BA40" s="7"/>
      <c r="BB40" s="7"/>
      <c r="BC40" s="7"/>
      <c r="BD40" s="7"/>
      <c r="BE40" s="7"/>
      <c r="BF40" s="7"/>
      <c r="BG40" s="7"/>
      <c r="BH40" s="7"/>
      <c r="BI40" s="7"/>
      <c r="BJ40" s="7"/>
      <c r="BK40" s="7"/>
      <c r="BL40" s="7"/>
    </row>
    <row r="41" spans="1:78" ht="12.75" customHeight="1">
      <c r="A41" s="157" t="s">
        <v>117</v>
      </c>
      <c r="B41" s="158"/>
      <c r="C41" s="159"/>
      <c r="D41" s="118" t="s">
        <v>122</v>
      </c>
      <c r="E41" s="119"/>
      <c r="F41" s="119"/>
      <c r="G41" s="119"/>
      <c r="H41" s="119"/>
      <c r="I41" s="119"/>
      <c r="J41" s="119"/>
      <c r="K41" s="119"/>
      <c r="L41" s="119"/>
      <c r="M41" s="119"/>
      <c r="N41" s="119"/>
      <c r="O41" s="119"/>
      <c r="P41" s="119"/>
      <c r="Q41" s="119"/>
      <c r="R41" s="119"/>
      <c r="S41" s="120"/>
      <c r="T41" s="101" t="s">
        <v>123</v>
      </c>
      <c r="U41" s="102"/>
      <c r="V41" s="102"/>
      <c r="W41" s="102"/>
      <c r="X41" s="102"/>
      <c r="Y41" s="102"/>
      <c r="Z41" s="102"/>
      <c r="AA41" s="102"/>
      <c r="AB41" s="102"/>
      <c r="AC41" s="102"/>
      <c r="AD41" s="102"/>
      <c r="AE41" s="103"/>
      <c r="AF41" s="101" t="s">
        <v>119</v>
      </c>
      <c r="AG41" s="102"/>
      <c r="AH41" s="102"/>
      <c r="AI41" s="102"/>
      <c r="AJ41" s="102"/>
      <c r="AK41" s="102"/>
      <c r="AL41" s="102"/>
      <c r="AM41" s="102"/>
      <c r="AN41" s="102"/>
      <c r="AO41" s="102"/>
      <c r="AP41" s="102"/>
      <c r="AQ41" s="103"/>
      <c r="AR41" s="101" t="s">
        <v>65</v>
      </c>
      <c r="AS41" s="102"/>
      <c r="AT41" s="102"/>
      <c r="AU41" s="102"/>
      <c r="AV41" s="102"/>
      <c r="AW41" s="102"/>
      <c r="AX41" s="102"/>
      <c r="AY41" s="102"/>
      <c r="AZ41" s="102"/>
      <c r="BA41" s="102"/>
      <c r="BB41" s="102"/>
      <c r="BC41" s="103"/>
    </row>
    <row r="42" spans="1:78" ht="15.95" customHeight="1">
      <c r="A42" s="160"/>
      <c r="B42" s="161"/>
      <c r="C42" s="162"/>
      <c r="D42" s="121"/>
      <c r="E42" s="122"/>
      <c r="F42" s="122"/>
      <c r="G42" s="122"/>
      <c r="H42" s="122"/>
      <c r="I42" s="122"/>
      <c r="J42" s="122"/>
      <c r="K42" s="122"/>
      <c r="L42" s="122"/>
      <c r="M42" s="122"/>
      <c r="N42" s="122"/>
      <c r="O42" s="122"/>
      <c r="P42" s="122"/>
      <c r="Q42" s="122"/>
      <c r="R42" s="122"/>
      <c r="S42" s="123"/>
      <c r="T42" s="151" t="s">
        <v>7</v>
      </c>
      <c r="U42" s="151"/>
      <c r="V42" s="151"/>
      <c r="W42" s="152"/>
      <c r="X42" s="155" t="s">
        <v>6</v>
      </c>
      <c r="Y42" s="151"/>
      <c r="Z42" s="151"/>
      <c r="AA42" s="152"/>
      <c r="AB42" s="155" t="s">
        <v>5</v>
      </c>
      <c r="AC42" s="151"/>
      <c r="AD42" s="151"/>
      <c r="AE42" s="152"/>
      <c r="AF42" s="151" t="s">
        <v>7</v>
      </c>
      <c r="AG42" s="151"/>
      <c r="AH42" s="151"/>
      <c r="AI42" s="152"/>
      <c r="AJ42" s="155" t="s">
        <v>6</v>
      </c>
      <c r="AK42" s="151"/>
      <c r="AL42" s="151"/>
      <c r="AM42" s="152"/>
      <c r="AN42" s="155" t="s">
        <v>5</v>
      </c>
      <c r="AO42" s="151"/>
      <c r="AP42" s="151"/>
      <c r="AQ42" s="152"/>
      <c r="AR42" s="151" t="s">
        <v>7</v>
      </c>
      <c r="AS42" s="151"/>
      <c r="AT42" s="151"/>
      <c r="AU42" s="152"/>
      <c r="AV42" s="155" t="s">
        <v>6</v>
      </c>
      <c r="AW42" s="151"/>
      <c r="AX42" s="151"/>
      <c r="AY42" s="152"/>
      <c r="AZ42" s="155" t="s">
        <v>5</v>
      </c>
      <c r="BA42" s="151"/>
      <c r="BB42" s="151"/>
      <c r="BC42" s="152"/>
    </row>
    <row r="43" spans="1:78" ht="12.75" customHeight="1">
      <c r="A43" s="163"/>
      <c r="B43" s="164"/>
      <c r="C43" s="165"/>
      <c r="D43" s="124"/>
      <c r="E43" s="125"/>
      <c r="F43" s="125"/>
      <c r="G43" s="125"/>
      <c r="H43" s="125"/>
      <c r="I43" s="125"/>
      <c r="J43" s="125"/>
      <c r="K43" s="125"/>
      <c r="L43" s="125"/>
      <c r="M43" s="125"/>
      <c r="N43" s="125"/>
      <c r="O43" s="125"/>
      <c r="P43" s="125"/>
      <c r="Q43" s="125"/>
      <c r="R43" s="125"/>
      <c r="S43" s="126"/>
      <c r="T43" s="153"/>
      <c r="U43" s="153"/>
      <c r="V43" s="153"/>
      <c r="W43" s="154"/>
      <c r="X43" s="156"/>
      <c r="Y43" s="153"/>
      <c r="Z43" s="153"/>
      <c r="AA43" s="154"/>
      <c r="AB43" s="156"/>
      <c r="AC43" s="153"/>
      <c r="AD43" s="153"/>
      <c r="AE43" s="154"/>
      <c r="AF43" s="153"/>
      <c r="AG43" s="153"/>
      <c r="AH43" s="153"/>
      <c r="AI43" s="154"/>
      <c r="AJ43" s="156"/>
      <c r="AK43" s="153"/>
      <c r="AL43" s="153"/>
      <c r="AM43" s="154"/>
      <c r="AN43" s="156"/>
      <c r="AO43" s="153"/>
      <c r="AP43" s="153"/>
      <c r="AQ43" s="154"/>
      <c r="AR43" s="153"/>
      <c r="AS43" s="153"/>
      <c r="AT43" s="153"/>
      <c r="AU43" s="154"/>
      <c r="AV43" s="156"/>
      <c r="AW43" s="153"/>
      <c r="AX43" s="153"/>
      <c r="AY43" s="154"/>
      <c r="AZ43" s="156"/>
      <c r="BA43" s="153"/>
      <c r="BB43" s="153"/>
      <c r="BC43" s="154"/>
    </row>
    <row r="44" spans="1:78" s="16" customFormat="1" ht="15.95" customHeight="1">
      <c r="A44" s="166">
        <v>1</v>
      </c>
      <c r="B44" s="167"/>
      <c r="C44" s="168"/>
      <c r="D44" s="117">
        <v>1</v>
      </c>
      <c r="E44" s="117"/>
      <c r="F44" s="117"/>
      <c r="G44" s="117"/>
      <c r="H44" s="117"/>
      <c r="I44" s="117"/>
      <c r="J44" s="117"/>
      <c r="K44" s="117"/>
      <c r="L44" s="117"/>
      <c r="M44" s="117"/>
      <c r="N44" s="117"/>
      <c r="O44" s="117"/>
      <c r="P44" s="117"/>
      <c r="Q44" s="117"/>
      <c r="R44" s="117"/>
      <c r="S44" s="117"/>
      <c r="T44" s="110">
        <v>3</v>
      </c>
      <c r="U44" s="111"/>
      <c r="V44" s="111"/>
      <c r="W44" s="112"/>
      <c r="X44" s="110">
        <v>4</v>
      </c>
      <c r="Y44" s="111"/>
      <c r="Z44" s="111"/>
      <c r="AA44" s="112"/>
      <c r="AB44" s="110">
        <v>5</v>
      </c>
      <c r="AC44" s="111"/>
      <c r="AD44" s="111"/>
      <c r="AE44" s="112"/>
      <c r="AF44" s="110">
        <v>6</v>
      </c>
      <c r="AG44" s="111"/>
      <c r="AH44" s="111"/>
      <c r="AI44" s="112"/>
      <c r="AJ44" s="110">
        <v>7</v>
      </c>
      <c r="AK44" s="111"/>
      <c r="AL44" s="111"/>
      <c r="AM44" s="112"/>
      <c r="AN44" s="110">
        <v>8</v>
      </c>
      <c r="AO44" s="111"/>
      <c r="AP44" s="111"/>
      <c r="AQ44" s="112"/>
      <c r="AR44" s="110">
        <v>9</v>
      </c>
      <c r="AS44" s="111"/>
      <c r="AT44" s="111"/>
      <c r="AU44" s="112"/>
      <c r="AV44" s="110">
        <v>10</v>
      </c>
      <c r="AW44" s="111"/>
      <c r="AX44" s="111"/>
      <c r="AY44" s="112"/>
      <c r="AZ44" s="110">
        <v>11</v>
      </c>
      <c r="BA44" s="111"/>
      <c r="BB44" s="111"/>
      <c r="BC44" s="112"/>
    </row>
    <row r="45" spans="1:78" ht="23.25" customHeight="1">
      <c r="A45" s="82">
        <v>1</v>
      </c>
      <c r="B45" s="82"/>
      <c r="C45" s="82"/>
      <c r="D45" s="70" t="s">
        <v>93</v>
      </c>
      <c r="E45" s="71"/>
      <c r="F45" s="71"/>
      <c r="G45" s="71"/>
      <c r="H45" s="71"/>
      <c r="I45" s="71"/>
      <c r="J45" s="71"/>
      <c r="K45" s="71"/>
      <c r="L45" s="71"/>
      <c r="M45" s="71"/>
      <c r="N45" s="71"/>
      <c r="O45" s="71"/>
      <c r="P45" s="71"/>
      <c r="Q45" s="71"/>
      <c r="R45" s="71"/>
      <c r="S45" s="72"/>
      <c r="T45" s="248">
        <v>1500000</v>
      </c>
      <c r="U45" s="249"/>
      <c r="V45" s="249"/>
      <c r="W45" s="250"/>
      <c r="X45" s="248"/>
      <c r="Y45" s="249"/>
      <c r="Z45" s="249"/>
      <c r="AA45" s="250"/>
      <c r="AB45" s="248">
        <f>SUM(T45:AA45)</f>
        <v>1500000</v>
      </c>
      <c r="AC45" s="249"/>
      <c r="AD45" s="249"/>
      <c r="AE45" s="250"/>
      <c r="AF45" s="248">
        <v>1499983.61</v>
      </c>
      <c r="AG45" s="249"/>
      <c r="AH45" s="249"/>
      <c r="AI45" s="250"/>
      <c r="AJ45" s="248"/>
      <c r="AK45" s="249"/>
      <c r="AL45" s="249"/>
      <c r="AM45" s="250"/>
      <c r="AN45" s="248">
        <f>SUM(AF45:AM45)</f>
        <v>1499983.61</v>
      </c>
      <c r="AO45" s="249"/>
      <c r="AP45" s="249"/>
      <c r="AQ45" s="250"/>
      <c r="AR45" s="248">
        <f>AF45-T45</f>
        <v>-16.389999999897555</v>
      </c>
      <c r="AS45" s="249"/>
      <c r="AT45" s="249"/>
      <c r="AU45" s="250"/>
      <c r="AV45" s="248">
        <f>AJ45-X45</f>
        <v>0</v>
      </c>
      <c r="AW45" s="249"/>
      <c r="AX45" s="249"/>
      <c r="AY45" s="250"/>
      <c r="AZ45" s="248">
        <f>SUM(AR45:AY45)</f>
        <v>-16.389999999897555</v>
      </c>
      <c r="BA45" s="249"/>
      <c r="BB45" s="249"/>
      <c r="BC45" s="250"/>
    </row>
    <row r="46" spans="1:78" ht="12" customHeight="1">
      <c r="A46" s="82">
        <v>2</v>
      </c>
      <c r="B46" s="82"/>
      <c r="C46" s="82"/>
      <c r="D46" s="70"/>
      <c r="E46" s="71"/>
      <c r="F46" s="71"/>
      <c r="G46" s="71"/>
      <c r="H46" s="71"/>
      <c r="I46" s="71"/>
      <c r="J46" s="71"/>
      <c r="K46" s="71"/>
      <c r="L46" s="71"/>
      <c r="M46" s="71"/>
      <c r="N46" s="71"/>
      <c r="O46" s="71"/>
      <c r="P46" s="71"/>
      <c r="Q46" s="71"/>
      <c r="R46" s="71"/>
      <c r="S46" s="72"/>
      <c r="T46" s="248"/>
      <c r="U46" s="249"/>
      <c r="V46" s="249"/>
      <c r="W46" s="250"/>
      <c r="X46" s="248"/>
      <c r="Y46" s="249"/>
      <c r="Z46" s="249"/>
      <c r="AA46" s="250"/>
      <c r="AB46" s="248">
        <f>SUM(T46:AA46)</f>
        <v>0</v>
      </c>
      <c r="AC46" s="249"/>
      <c r="AD46" s="249"/>
      <c r="AE46" s="250"/>
      <c r="AF46" s="248"/>
      <c r="AG46" s="249"/>
      <c r="AH46" s="249"/>
      <c r="AI46" s="250"/>
      <c r="AJ46" s="248"/>
      <c r="AK46" s="249"/>
      <c r="AL46" s="249"/>
      <c r="AM46" s="250"/>
      <c r="AN46" s="248">
        <f>SUM(AF46:AM46)</f>
        <v>0</v>
      </c>
      <c r="AO46" s="249"/>
      <c r="AP46" s="249"/>
      <c r="AQ46" s="250"/>
      <c r="AR46" s="248">
        <f>AF46-T46</f>
        <v>0</v>
      </c>
      <c r="AS46" s="249"/>
      <c r="AT46" s="249"/>
      <c r="AU46" s="250"/>
      <c r="AV46" s="248">
        <f>AJ46-X46</f>
        <v>0</v>
      </c>
      <c r="AW46" s="249"/>
      <c r="AX46" s="249"/>
      <c r="AY46" s="250"/>
      <c r="AZ46" s="248">
        <f>SUM(AR46:AY46)</f>
        <v>0</v>
      </c>
      <c r="BA46" s="249"/>
      <c r="BB46" s="249"/>
      <c r="BC46" s="250"/>
    </row>
    <row r="48" spans="1:78" ht="15.75" customHeight="1">
      <c r="A48" s="96" t="s">
        <v>124</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row>
    <row r="49" spans="1:65" ht="38.25" customHeight="1">
      <c r="A49" s="170" t="s">
        <v>117</v>
      </c>
      <c r="B49" s="172" t="s">
        <v>125</v>
      </c>
      <c r="C49" s="171"/>
      <c r="D49" s="171"/>
      <c r="E49" s="171"/>
      <c r="F49" s="171"/>
      <c r="G49" s="171"/>
      <c r="H49" s="171"/>
      <c r="I49" s="171"/>
      <c r="J49" s="171"/>
      <c r="K49" s="171"/>
      <c r="L49" s="171"/>
      <c r="M49" s="171"/>
      <c r="N49" s="171"/>
      <c r="O49" s="105" t="s">
        <v>9</v>
      </c>
      <c r="P49" s="171"/>
      <c r="Q49" s="171"/>
      <c r="R49" s="171"/>
      <c r="S49" s="171"/>
      <c r="T49" s="172" t="s">
        <v>8</v>
      </c>
      <c r="U49" s="171"/>
      <c r="V49" s="171"/>
      <c r="W49" s="171"/>
      <c r="X49" s="171"/>
      <c r="Y49" s="171"/>
      <c r="Z49" s="171"/>
      <c r="AA49" s="171"/>
      <c r="AB49" s="171"/>
      <c r="AC49" s="171"/>
      <c r="AD49" s="101" t="s">
        <v>123</v>
      </c>
      <c r="AE49" s="102"/>
      <c r="AF49" s="102"/>
      <c r="AG49" s="102"/>
      <c r="AH49" s="102"/>
      <c r="AI49" s="102"/>
      <c r="AJ49" s="102"/>
      <c r="AK49" s="102"/>
      <c r="AL49" s="102"/>
      <c r="AM49" s="102"/>
      <c r="AN49" s="102"/>
      <c r="AO49" s="103"/>
      <c r="AP49" s="101" t="s">
        <v>130</v>
      </c>
      <c r="AQ49" s="102"/>
      <c r="AR49" s="102"/>
      <c r="AS49" s="102"/>
      <c r="AT49" s="102"/>
      <c r="AU49" s="102"/>
      <c r="AV49" s="102"/>
      <c r="AW49" s="102"/>
      <c r="AX49" s="102"/>
      <c r="AY49" s="102"/>
      <c r="AZ49" s="102"/>
      <c r="BA49" s="103"/>
      <c r="BB49" s="101" t="s">
        <v>65</v>
      </c>
      <c r="BC49" s="102"/>
      <c r="BD49" s="102"/>
      <c r="BE49" s="102"/>
      <c r="BF49" s="102"/>
      <c r="BG49" s="102"/>
      <c r="BH49" s="102"/>
      <c r="BI49" s="102"/>
      <c r="BJ49" s="102"/>
      <c r="BK49" s="102"/>
      <c r="BL49" s="102"/>
      <c r="BM49" s="103"/>
    </row>
    <row r="50" spans="1:65" ht="1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51" t="s">
        <v>7</v>
      </c>
      <c r="AE50" s="151"/>
      <c r="AF50" s="151"/>
      <c r="AG50" s="152"/>
      <c r="AH50" s="155" t="s">
        <v>6</v>
      </c>
      <c r="AI50" s="151"/>
      <c r="AJ50" s="151"/>
      <c r="AK50" s="152"/>
      <c r="AL50" s="155" t="s">
        <v>5</v>
      </c>
      <c r="AM50" s="151"/>
      <c r="AN50" s="151"/>
      <c r="AO50" s="152"/>
      <c r="AP50" s="151" t="s">
        <v>7</v>
      </c>
      <c r="AQ50" s="151"/>
      <c r="AR50" s="151"/>
      <c r="AS50" s="152"/>
      <c r="AT50" s="155" t="s">
        <v>6</v>
      </c>
      <c r="AU50" s="151"/>
      <c r="AV50" s="151"/>
      <c r="AW50" s="152"/>
      <c r="AX50" s="155" t="s">
        <v>5</v>
      </c>
      <c r="AY50" s="151"/>
      <c r="AZ50" s="151"/>
      <c r="BA50" s="152"/>
      <c r="BB50" s="151" t="s">
        <v>7</v>
      </c>
      <c r="BC50" s="151"/>
      <c r="BD50" s="151"/>
      <c r="BE50" s="152"/>
      <c r="BF50" s="155" t="s">
        <v>6</v>
      </c>
      <c r="BG50" s="151"/>
      <c r="BH50" s="151"/>
      <c r="BI50" s="152"/>
      <c r="BJ50" s="155" t="s">
        <v>5</v>
      </c>
      <c r="BK50" s="151"/>
      <c r="BL50" s="151"/>
      <c r="BM50" s="152"/>
    </row>
    <row r="51" spans="1:65" ht="21.7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53"/>
      <c r="AE51" s="153"/>
      <c r="AF51" s="153"/>
      <c r="AG51" s="154"/>
      <c r="AH51" s="156"/>
      <c r="AI51" s="153"/>
      <c r="AJ51" s="153"/>
      <c r="AK51" s="154"/>
      <c r="AL51" s="156"/>
      <c r="AM51" s="153"/>
      <c r="AN51" s="153"/>
      <c r="AO51" s="154"/>
      <c r="AP51" s="153"/>
      <c r="AQ51" s="153"/>
      <c r="AR51" s="153"/>
      <c r="AS51" s="154"/>
      <c r="AT51" s="156"/>
      <c r="AU51" s="153"/>
      <c r="AV51" s="153"/>
      <c r="AW51" s="154"/>
      <c r="AX51" s="156"/>
      <c r="AY51" s="153"/>
      <c r="AZ51" s="153"/>
      <c r="BA51" s="154"/>
      <c r="BB51" s="153"/>
      <c r="BC51" s="153"/>
      <c r="BD51" s="153"/>
      <c r="BE51" s="154"/>
      <c r="BF51" s="156"/>
      <c r="BG51" s="153"/>
      <c r="BH51" s="153"/>
      <c r="BI51" s="154"/>
      <c r="BJ51" s="156"/>
      <c r="BK51" s="153"/>
      <c r="BL51" s="153"/>
      <c r="BM51" s="154"/>
    </row>
    <row r="52" spans="1:65" s="16" customFormat="1" ht="12" customHeight="1">
      <c r="A52" s="25">
        <v>1</v>
      </c>
      <c r="B52" s="139">
        <v>2</v>
      </c>
      <c r="C52" s="139"/>
      <c r="D52" s="139"/>
      <c r="E52" s="139"/>
      <c r="F52" s="139"/>
      <c r="G52" s="139"/>
      <c r="H52" s="139"/>
      <c r="I52" s="139"/>
      <c r="J52" s="139"/>
      <c r="K52" s="139"/>
      <c r="L52" s="139"/>
      <c r="M52" s="139"/>
      <c r="N52" s="139"/>
      <c r="O52" s="139">
        <v>3</v>
      </c>
      <c r="P52" s="139"/>
      <c r="Q52" s="139"/>
      <c r="R52" s="139"/>
      <c r="S52" s="139"/>
      <c r="T52" s="139">
        <v>4</v>
      </c>
      <c r="U52" s="139"/>
      <c r="V52" s="139"/>
      <c r="W52" s="139"/>
      <c r="X52" s="139"/>
      <c r="Y52" s="139"/>
      <c r="Z52" s="139"/>
      <c r="AA52" s="139"/>
      <c r="AB52" s="139"/>
      <c r="AC52" s="139"/>
      <c r="AD52" s="110">
        <v>5</v>
      </c>
      <c r="AE52" s="111"/>
      <c r="AF52" s="111"/>
      <c r="AG52" s="112"/>
      <c r="AH52" s="110">
        <v>6</v>
      </c>
      <c r="AI52" s="111"/>
      <c r="AJ52" s="111"/>
      <c r="AK52" s="112"/>
      <c r="AL52" s="110">
        <v>7</v>
      </c>
      <c r="AM52" s="111"/>
      <c r="AN52" s="111"/>
      <c r="AO52" s="112"/>
      <c r="AP52" s="110">
        <v>8</v>
      </c>
      <c r="AQ52" s="111"/>
      <c r="AR52" s="111"/>
      <c r="AS52" s="112"/>
      <c r="AT52" s="110">
        <v>9</v>
      </c>
      <c r="AU52" s="111"/>
      <c r="AV52" s="111"/>
      <c r="AW52" s="112"/>
      <c r="AX52" s="110">
        <v>10</v>
      </c>
      <c r="AY52" s="111"/>
      <c r="AZ52" s="111"/>
      <c r="BA52" s="112"/>
      <c r="BB52" s="110">
        <v>11</v>
      </c>
      <c r="BC52" s="111"/>
      <c r="BD52" s="111"/>
      <c r="BE52" s="112"/>
      <c r="BF52" s="110">
        <v>12</v>
      </c>
      <c r="BG52" s="111"/>
      <c r="BH52" s="111"/>
      <c r="BI52" s="112"/>
      <c r="BJ52" s="110">
        <v>13</v>
      </c>
      <c r="BK52" s="111"/>
      <c r="BL52" s="111"/>
      <c r="BM52" s="112"/>
    </row>
    <row r="53" spans="1:65" s="5" customFormat="1">
      <c r="A53" s="18">
        <v>1</v>
      </c>
      <c r="B53" s="107" t="s">
        <v>22</v>
      </c>
      <c r="C53" s="108"/>
      <c r="D53" s="108"/>
      <c r="E53" s="108"/>
      <c r="F53" s="108"/>
      <c r="G53" s="108"/>
      <c r="H53" s="108"/>
      <c r="I53" s="108"/>
      <c r="J53" s="108"/>
      <c r="K53" s="108"/>
      <c r="L53" s="108"/>
      <c r="M53" s="108"/>
      <c r="N53" s="109"/>
      <c r="O53" s="100" t="s">
        <v>20</v>
      </c>
      <c r="P53" s="100"/>
      <c r="Q53" s="100"/>
      <c r="R53" s="100"/>
      <c r="S53" s="100"/>
      <c r="T53" s="106" t="s">
        <v>20</v>
      </c>
      <c r="U53" s="106"/>
      <c r="V53" s="106"/>
      <c r="W53" s="106"/>
      <c r="X53" s="106"/>
      <c r="Y53" s="106"/>
      <c r="Z53" s="106"/>
      <c r="AA53" s="106"/>
      <c r="AB53" s="106"/>
      <c r="AC53" s="106"/>
      <c r="AD53" s="110"/>
      <c r="AE53" s="111"/>
      <c r="AF53" s="111"/>
      <c r="AG53" s="112"/>
      <c r="AH53" s="110"/>
      <c r="AI53" s="111"/>
      <c r="AJ53" s="111"/>
      <c r="AK53" s="112"/>
      <c r="AL53" s="110"/>
      <c r="AM53" s="111"/>
      <c r="AN53" s="111"/>
      <c r="AO53" s="112"/>
      <c r="AP53" s="110"/>
      <c r="AQ53" s="111"/>
      <c r="AR53" s="111"/>
      <c r="AS53" s="112"/>
      <c r="AT53" s="110"/>
      <c r="AU53" s="111"/>
      <c r="AV53" s="111"/>
      <c r="AW53" s="112"/>
      <c r="AX53" s="110"/>
      <c r="AY53" s="111"/>
      <c r="AZ53" s="111"/>
      <c r="BA53" s="112"/>
      <c r="BB53" s="110"/>
      <c r="BC53" s="111"/>
      <c r="BD53" s="111"/>
      <c r="BE53" s="112"/>
      <c r="BF53" s="110"/>
      <c r="BG53" s="111"/>
      <c r="BH53" s="111"/>
      <c r="BI53" s="112"/>
      <c r="BJ53" s="110"/>
      <c r="BK53" s="111"/>
      <c r="BL53" s="111"/>
      <c r="BM53" s="112"/>
    </row>
    <row r="54" spans="1:65" ht="48.75" customHeight="1">
      <c r="A54" s="17"/>
      <c r="B54" s="70" t="s">
        <v>80</v>
      </c>
      <c r="C54" s="71"/>
      <c r="D54" s="71"/>
      <c r="E54" s="71"/>
      <c r="F54" s="71"/>
      <c r="G54" s="71"/>
      <c r="H54" s="71"/>
      <c r="I54" s="71"/>
      <c r="J54" s="71"/>
      <c r="K54" s="71"/>
      <c r="L54" s="71"/>
      <c r="M54" s="71"/>
      <c r="N54" s="72"/>
      <c r="O54" s="88" t="s">
        <v>150</v>
      </c>
      <c r="P54" s="88"/>
      <c r="Q54" s="88"/>
      <c r="R54" s="88"/>
      <c r="S54" s="88"/>
      <c r="T54" s="197" t="s">
        <v>226</v>
      </c>
      <c r="U54" s="198"/>
      <c r="V54" s="198"/>
      <c r="W54" s="198"/>
      <c r="X54" s="198"/>
      <c r="Y54" s="198"/>
      <c r="Z54" s="198"/>
      <c r="AA54" s="198"/>
      <c r="AB54" s="198"/>
      <c r="AC54" s="199"/>
      <c r="AD54" s="241">
        <f>O36</f>
        <v>11395038.68</v>
      </c>
      <c r="AE54" s="111"/>
      <c r="AF54" s="111"/>
      <c r="AG54" s="112"/>
      <c r="AH54" s="110"/>
      <c r="AI54" s="111"/>
      <c r="AJ54" s="111"/>
      <c r="AK54" s="112"/>
      <c r="AL54" s="241">
        <f>SUM(AD54:AK54)</f>
        <v>11395038.68</v>
      </c>
      <c r="AM54" s="111"/>
      <c r="AN54" s="111"/>
      <c r="AO54" s="112"/>
      <c r="AP54" s="241">
        <f>AG36</f>
        <v>11324218.59</v>
      </c>
      <c r="AQ54" s="111"/>
      <c r="AR54" s="111"/>
      <c r="AS54" s="112"/>
      <c r="AT54" s="110"/>
      <c r="AU54" s="111"/>
      <c r="AV54" s="111"/>
      <c r="AW54" s="112"/>
      <c r="AX54" s="110">
        <f>SUM(AP54:AW54)</f>
        <v>11324218.59</v>
      </c>
      <c r="AY54" s="111"/>
      <c r="AZ54" s="111"/>
      <c r="BA54" s="112"/>
      <c r="BB54" s="241">
        <f>AP54-AD54</f>
        <v>-70820.089999999851</v>
      </c>
      <c r="BC54" s="111"/>
      <c r="BD54" s="111"/>
      <c r="BE54" s="112"/>
      <c r="BF54" s="241">
        <f t="shared" ref="BF54:BF66" si="0">AT54-AH54</f>
        <v>0</v>
      </c>
      <c r="BG54" s="111"/>
      <c r="BH54" s="111"/>
      <c r="BI54" s="112"/>
      <c r="BJ54" s="241">
        <f t="shared" ref="BJ54:BJ66" si="1">AX54-AL54</f>
        <v>-70820.089999999851</v>
      </c>
      <c r="BK54" s="111"/>
      <c r="BL54" s="111"/>
      <c r="BM54" s="112"/>
    </row>
    <row r="55" spans="1:65" ht="48.75" customHeight="1">
      <c r="A55" s="57"/>
      <c r="B55" s="70" t="s">
        <v>227</v>
      </c>
      <c r="C55" s="71"/>
      <c r="D55" s="71"/>
      <c r="E55" s="71"/>
      <c r="F55" s="71"/>
      <c r="G55" s="71"/>
      <c r="H55" s="71"/>
      <c r="I55" s="71"/>
      <c r="J55" s="71"/>
      <c r="K55" s="71"/>
      <c r="L55" s="71"/>
      <c r="M55" s="71"/>
      <c r="N55" s="72"/>
      <c r="O55" s="88" t="s">
        <v>150</v>
      </c>
      <c r="P55" s="88"/>
      <c r="Q55" s="88"/>
      <c r="R55" s="88"/>
      <c r="S55" s="88"/>
      <c r="T55" s="197" t="s">
        <v>226</v>
      </c>
      <c r="U55" s="198"/>
      <c r="V55" s="198"/>
      <c r="W55" s="198"/>
      <c r="X55" s="198"/>
      <c r="Y55" s="198"/>
      <c r="Z55" s="198"/>
      <c r="AA55" s="198"/>
      <c r="AB55" s="198"/>
      <c r="AC55" s="199"/>
      <c r="AD55" s="242">
        <v>0</v>
      </c>
      <c r="AE55" s="243"/>
      <c r="AF55" s="243"/>
      <c r="AG55" s="244"/>
      <c r="AH55" s="242"/>
      <c r="AI55" s="243"/>
      <c r="AJ55" s="243"/>
      <c r="AK55" s="244"/>
      <c r="AL55" s="242">
        <v>0</v>
      </c>
      <c r="AM55" s="243"/>
      <c r="AN55" s="243"/>
      <c r="AO55" s="244"/>
      <c r="AP55" s="242">
        <v>0</v>
      </c>
      <c r="AQ55" s="243"/>
      <c r="AR55" s="243"/>
      <c r="AS55" s="244"/>
      <c r="AT55" s="242"/>
      <c r="AU55" s="243"/>
      <c r="AV55" s="243"/>
      <c r="AW55" s="244"/>
      <c r="AX55" s="242">
        <v>0</v>
      </c>
      <c r="AY55" s="243"/>
      <c r="AZ55" s="243"/>
      <c r="BA55" s="244"/>
      <c r="BB55" s="242">
        <v>0</v>
      </c>
      <c r="BC55" s="243"/>
      <c r="BD55" s="243"/>
      <c r="BE55" s="244"/>
      <c r="BF55" s="242"/>
      <c r="BG55" s="243"/>
      <c r="BH55" s="243"/>
      <c r="BI55" s="244"/>
      <c r="BJ55" s="242">
        <v>0</v>
      </c>
      <c r="BK55" s="243"/>
      <c r="BL55" s="243"/>
      <c r="BM55" s="244"/>
    </row>
    <row r="56" spans="1:65" ht="12.75" customHeight="1">
      <c r="A56" s="175" t="s">
        <v>186</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7"/>
    </row>
    <row r="57" spans="1:65" s="5" customFormat="1">
      <c r="A57" s="18">
        <v>2</v>
      </c>
      <c r="B57" s="107" t="s">
        <v>28</v>
      </c>
      <c r="C57" s="108"/>
      <c r="D57" s="108"/>
      <c r="E57" s="108"/>
      <c r="F57" s="108"/>
      <c r="G57" s="108"/>
      <c r="H57" s="108"/>
      <c r="I57" s="108"/>
      <c r="J57" s="108"/>
      <c r="K57" s="108"/>
      <c r="L57" s="108"/>
      <c r="M57" s="108"/>
      <c r="N57" s="109"/>
      <c r="O57" s="100" t="s">
        <v>20</v>
      </c>
      <c r="P57" s="100"/>
      <c r="Q57" s="100"/>
      <c r="R57" s="100"/>
      <c r="S57" s="100"/>
      <c r="T57" s="107" t="s">
        <v>20</v>
      </c>
      <c r="U57" s="108"/>
      <c r="V57" s="108"/>
      <c r="W57" s="108"/>
      <c r="X57" s="108"/>
      <c r="Y57" s="108"/>
      <c r="Z57" s="108"/>
      <c r="AA57" s="108"/>
      <c r="AB57" s="108"/>
      <c r="AC57" s="109"/>
      <c r="AD57" s="110"/>
      <c r="AE57" s="111"/>
      <c r="AF57" s="111"/>
      <c r="AG57" s="112"/>
      <c r="AH57" s="110"/>
      <c r="AI57" s="111"/>
      <c r="AJ57" s="111"/>
      <c r="AK57" s="112"/>
      <c r="AL57" s="241"/>
      <c r="AM57" s="111"/>
      <c r="AN57" s="111"/>
      <c r="AO57" s="112"/>
      <c r="AP57" s="110"/>
      <c r="AQ57" s="111"/>
      <c r="AR57" s="111"/>
      <c r="AS57" s="112"/>
      <c r="AT57" s="110"/>
      <c r="AU57" s="111"/>
      <c r="AV57" s="111"/>
      <c r="AW57" s="112"/>
      <c r="AX57" s="110"/>
      <c r="AY57" s="111"/>
      <c r="AZ57" s="111"/>
      <c r="BA57" s="112"/>
      <c r="BB57" s="110"/>
      <c r="BC57" s="111"/>
      <c r="BD57" s="111"/>
      <c r="BE57" s="112"/>
      <c r="BF57" s="241"/>
      <c r="BG57" s="111"/>
      <c r="BH57" s="111"/>
      <c r="BI57" s="112"/>
      <c r="BJ57" s="241"/>
      <c r="BK57" s="111"/>
      <c r="BL57" s="111"/>
      <c r="BM57" s="112"/>
    </row>
    <row r="58" spans="1:65" ht="42.75" customHeight="1">
      <c r="A58" s="17"/>
      <c r="B58" s="93" t="s">
        <v>228</v>
      </c>
      <c r="C58" s="94"/>
      <c r="D58" s="94"/>
      <c r="E58" s="94"/>
      <c r="F58" s="94"/>
      <c r="G58" s="94"/>
      <c r="H58" s="94"/>
      <c r="I58" s="94"/>
      <c r="J58" s="94"/>
      <c r="K58" s="94"/>
      <c r="L58" s="94"/>
      <c r="M58" s="94"/>
      <c r="N58" s="95"/>
      <c r="O58" s="88" t="s">
        <v>29</v>
      </c>
      <c r="P58" s="88"/>
      <c r="Q58" s="88"/>
      <c r="R58" s="88"/>
      <c r="S58" s="88"/>
      <c r="T58" s="197" t="s">
        <v>226</v>
      </c>
      <c r="U58" s="198"/>
      <c r="V58" s="198"/>
      <c r="W58" s="198"/>
      <c r="X58" s="198"/>
      <c r="Y58" s="198"/>
      <c r="Z58" s="198"/>
      <c r="AA58" s="198"/>
      <c r="AB58" s="198"/>
      <c r="AC58" s="199"/>
      <c r="AD58" s="110">
        <v>1763</v>
      </c>
      <c r="AE58" s="111"/>
      <c r="AF58" s="111"/>
      <c r="AG58" s="112"/>
      <c r="AH58" s="110"/>
      <c r="AI58" s="111"/>
      <c r="AJ58" s="111"/>
      <c r="AK58" s="112"/>
      <c r="AL58" s="242">
        <f t="shared" ref="AL58:AL65" si="2">SUM(AD58:AK58)</f>
        <v>1763</v>
      </c>
      <c r="AM58" s="243"/>
      <c r="AN58" s="243"/>
      <c r="AO58" s="244"/>
      <c r="AP58" s="231">
        <v>1763</v>
      </c>
      <c r="AQ58" s="232"/>
      <c r="AR58" s="232"/>
      <c r="AS58" s="233"/>
      <c r="AT58" s="110"/>
      <c r="AU58" s="111"/>
      <c r="AV58" s="111"/>
      <c r="AW58" s="112"/>
      <c r="AX58" s="110">
        <f t="shared" ref="AX58:AX66" si="3">SUM(AP58:AW58)</f>
        <v>1763</v>
      </c>
      <c r="AY58" s="111"/>
      <c r="AZ58" s="111"/>
      <c r="BA58" s="112"/>
      <c r="BB58" s="241">
        <f t="shared" ref="BB58:BB66" si="4">AP58-AD58</f>
        <v>0</v>
      </c>
      <c r="BC58" s="111"/>
      <c r="BD58" s="111"/>
      <c r="BE58" s="112"/>
      <c r="BF58" s="241">
        <f t="shared" si="0"/>
        <v>0</v>
      </c>
      <c r="BG58" s="111"/>
      <c r="BH58" s="111"/>
      <c r="BI58" s="112"/>
      <c r="BJ58" s="241">
        <f t="shared" si="1"/>
        <v>0</v>
      </c>
      <c r="BK58" s="111"/>
      <c r="BL58" s="111"/>
      <c r="BM58" s="112"/>
    </row>
    <row r="59" spans="1:65" ht="42.75" customHeight="1">
      <c r="A59" s="57"/>
      <c r="B59" s="93" t="s">
        <v>229</v>
      </c>
      <c r="C59" s="94"/>
      <c r="D59" s="94"/>
      <c r="E59" s="94"/>
      <c r="F59" s="94"/>
      <c r="G59" s="94"/>
      <c r="H59" s="94"/>
      <c r="I59" s="94"/>
      <c r="J59" s="94"/>
      <c r="K59" s="94"/>
      <c r="L59" s="94"/>
      <c r="M59" s="94"/>
      <c r="N59" s="95"/>
      <c r="O59" s="88" t="s">
        <v>29</v>
      </c>
      <c r="P59" s="88"/>
      <c r="Q59" s="88"/>
      <c r="R59" s="88"/>
      <c r="S59" s="88"/>
      <c r="T59" s="197" t="s">
        <v>226</v>
      </c>
      <c r="U59" s="198"/>
      <c r="V59" s="198"/>
      <c r="W59" s="198"/>
      <c r="X59" s="198"/>
      <c r="Y59" s="198"/>
      <c r="Z59" s="198"/>
      <c r="AA59" s="198"/>
      <c r="AB59" s="198"/>
      <c r="AC59" s="199"/>
      <c r="AD59" s="110">
        <v>0</v>
      </c>
      <c r="AE59" s="111"/>
      <c r="AF59" s="111"/>
      <c r="AG59" s="112"/>
      <c r="AH59" s="110"/>
      <c r="AI59" s="111"/>
      <c r="AJ59" s="111"/>
      <c r="AK59" s="112"/>
      <c r="AL59" s="242">
        <f t="shared" ref="AL59" si="5">SUM(AD59:AK59)</f>
        <v>0</v>
      </c>
      <c r="AM59" s="243"/>
      <c r="AN59" s="243"/>
      <c r="AO59" s="244"/>
      <c r="AP59" s="231">
        <v>0</v>
      </c>
      <c r="AQ59" s="232"/>
      <c r="AR59" s="232"/>
      <c r="AS59" s="233"/>
      <c r="AT59" s="110"/>
      <c r="AU59" s="111"/>
      <c r="AV59" s="111"/>
      <c r="AW59" s="112"/>
      <c r="AX59" s="110">
        <f t="shared" ref="AX59" si="6">SUM(AP59:AW59)</f>
        <v>0</v>
      </c>
      <c r="AY59" s="111"/>
      <c r="AZ59" s="111"/>
      <c r="BA59" s="112"/>
      <c r="BB59" s="241">
        <f t="shared" ref="BB59" si="7">AP59-AD59</f>
        <v>0</v>
      </c>
      <c r="BC59" s="111"/>
      <c r="BD59" s="111"/>
      <c r="BE59" s="112"/>
      <c r="BF59" s="241">
        <f t="shared" ref="BF59" si="8">AT59-AH59</f>
        <v>0</v>
      </c>
      <c r="BG59" s="111"/>
      <c r="BH59" s="111"/>
      <c r="BI59" s="112"/>
      <c r="BJ59" s="241">
        <f t="shared" ref="BJ59" si="9">AX59-AL59</f>
        <v>0</v>
      </c>
      <c r="BK59" s="111"/>
      <c r="BL59" s="111"/>
      <c r="BM59" s="112"/>
    </row>
    <row r="60" spans="1:65" ht="12.75" customHeight="1">
      <c r="A60" s="175" t="s">
        <v>186</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7"/>
    </row>
    <row r="61" spans="1:65" s="5" customFormat="1">
      <c r="A61" s="18">
        <v>3</v>
      </c>
      <c r="B61" s="107" t="s">
        <v>31</v>
      </c>
      <c r="C61" s="108"/>
      <c r="D61" s="108"/>
      <c r="E61" s="108"/>
      <c r="F61" s="108"/>
      <c r="G61" s="108"/>
      <c r="H61" s="108"/>
      <c r="I61" s="108"/>
      <c r="J61" s="108"/>
      <c r="K61" s="108"/>
      <c r="L61" s="108"/>
      <c r="M61" s="108"/>
      <c r="N61" s="109"/>
      <c r="O61" s="100" t="s">
        <v>20</v>
      </c>
      <c r="P61" s="100"/>
      <c r="Q61" s="100"/>
      <c r="R61" s="100"/>
      <c r="S61" s="100"/>
      <c r="T61" s="107" t="s">
        <v>20</v>
      </c>
      <c r="U61" s="108"/>
      <c r="V61" s="108"/>
      <c r="W61" s="108"/>
      <c r="X61" s="108"/>
      <c r="Y61" s="108"/>
      <c r="Z61" s="108"/>
      <c r="AA61" s="108"/>
      <c r="AB61" s="108"/>
      <c r="AC61" s="109"/>
      <c r="AD61" s="110"/>
      <c r="AE61" s="111"/>
      <c r="AF61" s="111"/>
      <c r="AG61" s="112"/>
      <c r="AH61" s="110"/>
      <c r="AI61" s="111"/>
      <c r="AJ61" s="111"/>
      <c r="AK61" s="112"/>
      <c r="AL61" s="241"/>
      <c r="AM61" s="111"/>
      <c r="AN61" s="111"/>
      <c r="AO61" s="112"/>
      <c r="AP61" s="110"/>
      <c r="AQ61" s="111"/>
      <c r="AR61" s="111"/>
      <c r="AS61" s="112"/>
      <c r="AT61" s="110"/>
      <c r="AU61" s="111"/>
      <c r="AV61" s="111"/>
      <c r="AW61" s="112"/>
      <c r="AX61" s="110"/>
      <c r="AY61" s="111"/>
      <c r="AZ61" s="111"/>
      <c r="BA61" s="112"/>
      <c r="BB61" s="241"/>
      <c r="BC61" s="111"/>
      <c r="BD61" s="111"/>
      <c r="BE61" s="112"/>
      <c r="BF61" s="241"/>
      <c r="BG61" s="111"/>
      <c r="BH61" s="111"/>
      <c r="BI61" s="112"/>
      <c r="BJ61" s="241"/>
      <c r="BK61" s="111"/>
      <c r="BL61" s="111"/>
      <c r="BM61" s="112"/>
    </row>
    <row r="62" spans="1:65" ht="33" customHeight="1">
      <c r="A62" s="57"/>
      <c r="B62" s="70" t="s">
        <v>230</v>
      </c>
      <c r="C62" s="71"/>
      <c r="D62" s="71"/>
      <c r="E62" s="71"/>
      <c r="F62" s="71"/>
      <c r="G62" s="71"/>
      <c r="H62" s="71"/>
      <c r="I62" s="71"/>
      <c r="J62" s="71"/>
      <c r="K62" s="71"/>
      <c r="L62" s="71"/>
      <c r="M62" s="71"/>
      <c r="N62" s="72"/>
      <c r="O62" s="88" t="s">
        <v>34</v>
      </c>
      <c r="P62" s="88"/>
      <c r="Q62" s="88"/>
      <c r="R62" s="88"/>
      <c r="S62" s="88"/>
      <c r="T62" s="70" t="s">
        <v>203</v>
      </c>
      <c r="U62" s="71"/>
      <c r="V62" s="71"/>
      <c r="W62" s="71"/>
      <c r="X62" s="71"/>
      <c r="Y62" s="71"/>
      <c r="Z62" s="71"/>
      <c r="AA62" s="71"/>
      <c r="AB62" s="71"/>
      <c r="AC62" s="72"/>
      <c r="AD62" s="253">
        <v>100</v>
      </c>
      <c r="AE62" s="254"/>
      <c r="AF62" s="254"/>
      <c r="AG62" s="255"/>
      <c r="AH62" s="110"/>
      <c r="AI62" s="111"/>
      <c r="AJ62" s="111"/>
      <c r="AK62" s="112"/>
      <c r="AL62" s="241">
        <v>100</v>
      </c>
      <c r="AM62" s="111"/>
      <c r="AN62" s="111"/>
      <c r="AO62" s="112"/>
      <c r="AP62" s="253">
        <v>100</v>
      </c>
      <c r="AQ62" s="254"/>
      <c r="AR62" s="254"/>
      <c r="AS62" s="255"/>
      <c r="AT62" s="253"/>
      <c r="AU62" s="254"/>
      <c r="AV62" s="254"/>
      <c r="AW62" s="255"/>
      <c r="AX62" s="253">
        <v>100</v>
      </c>
      <c r="AY62" s="254"/>
      <c r="AZ62" s="254"/>
      <c r="BA62" s="255"/>
      <c r="BB62" s="241">
        <f t="shared" ref="BB62:BB63" si="10">AP62-AD62</f>
        <v>0</v>
      </c>
      <c r="BC62" s="111"/>
      <c r="BD62" s="111"/>
      <c r="BE62" s="112"/>
      <c r="BF62" s="241">
        <f t="shared" ref="BF62:BF63" si="11">AT62-AH62</f>
        <v>0</v>
      </c>
      <c r="BG62" s="111"/>
      <c r="BH62" s="111"/>
      <c r="BI62" s="112"/>
      <c r="BJ62" s="241">
        <f t="shared" ref="BJ62:BJ63" si="12">AX62-AL62</f>
        <v>0</v>
      </c>
      <c r="BK62" s="111"/>
      <c r="BL62" s="111"/>
      <c r="BM62" s="112"/>
    </row>
    <row r="63" spans="1:65" ht="27.75" customHeight="1">
      <c r="A63" s="17"/>
      <c r="B63" s="70" t="s">
        <v>231</v>
      </c>
      <c r="C63" s="71"/>
      <c r="D63" s="71"/>
      <c r="E63" s="71"/>
      <c r="F63" s="71"/>
      <c r="G63" s="71"/>
      <c r="H63" s="71"/>
      <c r="I63" s="71"/>
      <c r="J63" s="71"/>
      <c r="K63" s="71"/>
      <c r="L63" s="71"/>
      <c r="M63" s="71"/>
      <c r="N63" s="72"/>
      <c r="O63" s="88" t="s">
        <v>34</v>
      </c>
      <c r="P63" s="88"/>
      <c r="Q63" s="88"/>
      <c r="R63" s="88"/>
      <c r="S63" s="88"/>
      <c r="T63" s="70" t="s">
        <v>203</v>
      </c>
      <c r="U63" s="71"/>
      <c r="V63" s="71"/>
      <c r="W63" s="71"/>
      <c r="X63" s="71"/>
      <c r="Y63" s="71"/>
      <c r="Z63" s="71"/>
      <c r="AA63" s="71"/>
      <c r="AB63" s="71"/>
      <c r="AC63" s="72"/>
      <c r="AD63" s="253">
        <v>0</v>
      </c>
      <c r="AE63" s="254"/>
      <c r="AF63" s="254"/>
      <c r="AG63" s="255"/>
      <c r="AH63" s="110"/>
      <c r="AI63" s="111"/>
      <c r="AJ63" s="111"/>
      <c r="AK63" s="112"/>
      <c r="AL63" s="241">
        <v>0</v>
      </c>
      <c r="AM63" s="111"/>
      <c r="AN63" s="111"/>
      <c r="AO63" s="112"/>
      <c r="AP63" s="253">
        <v>0</v>
      </c>
      <c r="AQ63" s="254"/>
      <c r="AR63" s="254"/>
      <c r="AS63" s="255"/>
      <c r="AT63" s="253"/>
      <c r="AU63" s="254"/>
      <c r="AV63" s="254"/>
      <c r="AW63" s="255"/>
      <c r="AX63" s="253">
        <v>0</v>
      </c>
      <c r="AY63" s="254"/>
      <c r="AZ63" s="254"/>
      <c r="BA63" s="255"/>
      <c r="BB63" s="241">
        <f t="shared" si="10"/>
        <v>0</v>
      </c>
      <c r="BC63" s="111"/>
      <c r="BD63" s="111"/>
      <c r="BE63" s="112"/>
      <c r="BF63" s="241">
        <f t="shared" si="11"/>
        <v>0</v>
      </c>
      <c r="BG63" s="111"/>
      <c r="BH63" s="111"/>
      <c r="BI63" s="112"/>
      <c r="BJ63" s="241">
        <f t="shared" si="12"/>
        <v>0</v>
      </c>
      <c r="BK63" s="111"/>
      <c r="BL63" s="111"/>
      <c r="BM63" s="112"/>
    </row>
    <row r="64" spans="1:65" s="5" customFormat="1">
      <c r="A64" s="18">
        <v>4</v>
      </c>
      <c r="B64" s="107" t="s">
        <v>33</v>
      </c>
      <c r="C64" s="108"/>
      <c r="D64" s="108"/>
      <c r="E64" s="108"/>
      <c r="F64" s="108"/>
      <c r="G64" s="108"/>
      <c r="H64" s="108"/>
      <c r="I64" s="108"/>
      <c r="J64" s="108"/>
      <c r="K64" s="108"/>
      <c r="L64" s="108"/>
      <c r="M64" s="108"/>
      <c r="N64" s="109"/>
      <c r="O64" s="100" t="s">
        <v>20</v>
      </c>
      <c r="P64" s="100"/>
      <c r="Q64" s="100"/>
      <c r="R64" s="100"/>
      <c r="S64" s="100"/>
      <c r="T64" s="107" t="s">
        <v>20</v>
      </c>
      <c r="U64" s="108"/>
      <c r="V64" s="108"/>
      <c r="W64" s="108"/>
      <c r="X64" s="108"/>
      <c r="Y64" s="108"/>
      <c r="Z64" s="108"/>
      <c r="AA64" s="108"/>
      <c r="AB64" s="108"/>
      <c r="AC64" s="109"/>
      <c r="AD64" s="110"/>
      <c r="AE64" s="111"/>
      <c r="AF64" s="111"/>
      <c r="AG64" s="112"/>
      <c r="AH64" s="110"/>
      <c r="AI64" s="111"/>
      <c r="AJ64" s="111"/>
      <c r="AK64" s="112"/>
      <c r="AL64" s="241"/>
      <c r="AM64" s="111"/>
      <c r="AN64" s="111"/>
      <c r="AO64" s="112"/>
      <c r="AP64" s="110"/>
      <c r="AQ64" s="111"/>
      <c r="AR64" s="111"/>
      <c r="AS64" s="112"/>
      <c r="AT64" s="110"/>
      <c r="AU64" s="111"/>
      <c r="AV64" s="111"/>
      <c r="AW64" s="112"/>
      <c r="AX64" s="110"/>
      <c r="AY64" s="111"/>
      <c r="AZ64" s="111"/>
      <c r="BA64" s="112"/>
      <c r="BB64" s="241"/>
      <c r="BC64" s="111"/>
      <c r="BD64" s="111"/>
      <c r="BE64" s="112"/>
      <c r="BF64" s="241"/>
      <c r="BG64" s="111"/>
      <c r="BH64" s="111"/>
      <c r="BI64" s="112"/>
      <c r="BJ64" s="241"/>
      <c r="BK64" s="111"/>
      <c r="BL64" s="111"/>
      <c r="BM64" s="112"/>
    </row>
    <row r="65" spans="1:65" ht="29.25" customHeight="1">
      <c r="A65" s="17"/>
      <c r="B65" s="70" t="s">
        <v>232</v>
      </c>
      <c r="C65" s="71"/>
      <c r="D65" s="71"/>
      <c r="E65" s="71"/>
      <c r="F65" s="71"/>
      <c r="G65" s="71"/>
      <c r="H65" s="71"/>
      <c r="I65" s="71"/>
      <c r="J65" s="71"/>
      <c r="K65" s="71"/>
      <c r="L65" s="71"/>
      <c r="M65" s="71"/>
      <c r="N65" s="72"/>
      <c r="O65" s="88" t="s">
        <v>34</v>
      </c>
      <c r="P65" s="88"/>
      <c r="Q65" s="88"/>
      <c r="R65" s="88"/>
      <c r="S65" s="88"/>
      <c r="T65" s="70" t="s">
        <v>70</v>
      </c>
      <c r="U65" s="71"/>
      <c r="V65" s="71"/>
      <c r="W65" s="71"/>
      <c r="X65" s="71"/>
      <c r="Y65" s="71"/>
      <c r="Z65" s="71"/>
      <c r="AA65" s="71"/>
      <c r="AB65" s="71"/>
      <c r="AC65" s="72"/>
      <c r="AD65" s="110">
        <v>0</v>
      </c>
      <c r="AE65" s="111"/>
      <c r="AF65" s="111"/>
      <c r="AG65" s="112"/>
      <c r="AH65" s="110"/>
      <c r="AI65" s="111"/>
      <c r="AJ65" s="111"/>
      <c r="AK65" s="112"/>
      <c r="AL65" s="241">
        <f t="shared" si="2"/>
        <v>0</v>
      </c>
      <c r="AM65" s="111"/>
      <c r="AN65" s="111"/>
      <c r="AO65" s="112"/>
      <c r="AP65" s="110">
        <v>0</v>
      </c>
      <c r="AQ65" s="111"/>
      <c r="AR65" s="111"/>
      <c r="AS65" s="112"/>
      <c r="AT65" s="110"/>
      <c r="AU65" s="111"/>
      <c r="AV65" s="111"/>
      <c r="AW65" s="112"/>
      <c r="AX65" s="110">
        <f t="shared" si="3"/>
        <v>0</v>
      </c>
      <c r="AY65" s="111"/>
      <c r="AZ65" s="111"/>
      <c r="BA65" s="112"/>
      <c r="BB65" s="241">
        <f t="shared" si="4"/>
        <v>0</v>
      </c>
      <c r="BC65" s="111"/>
      <c r="BD65" s="111"/>
      <c r="BE65" s="112"/>
      <c r="BF65" s="241">
        <f t="shared" si="0"/>
        <v>0</v>
      </c>
      <c r="BG65" s="111"/>
      <c r="BH65" s="111"/>
      <c r="BI65" s="112"/>
      <c r="BJ65" s="241">
        <f t="shared" si="1"/>
        <v>0</v>
      </c>
      <c r="BK65" s="111"/>
      <c r="BL65" s="111"/>
      <c r="BM65" s="112"/>
    </row>
    <row r="66" spans="1:65" ht="45" customHeight="1">
      <c r="A66" s="17"/>
      <c r="B66" s="70" t="s">
        <v>233</v>
      </c>
      <c r="C66" s="71"/>
      <c r="D66" s="71"/>
      <c r="E66" s="71"/>
      <c r="F66" s="71"/>
      <c r="G66" s="71"/>
      <c r="H66" s="71"/>
      <c r="I66" s="71"/>
      <c r="J66" s="71"/>
      <c r="K66" s="71"/>
      <c r="L66" s="71"/>
      <c r="M66" s="71"/>
      <c r="N66" s="72"/>
      <c r="O66" s="88" t="s">
        <v>34</v>
      </c>
      <c r="P66" s="88"/>
      <c r="Q66" s="88"/>
      <c r="R66" s="88"/>
      <c r="S66" s="88"/>
      <c r="T66" s="70" t="s">
        <v>70</v>
      </c>
      <c r="U66" s="71"/>
      <c r="V66" s="71"/>
      <c r="W66" s="71"/>
      <c r="X66" s="71"/>
      <c r="Y66" s="71"/>
      <c r="Z66" s="71"/>
      <c r="AA66" s="71"/>
      <c r="AB66" s="71"/>
      <c r="AC66" s="72"/>
      <c r="AD66" s="110">
        <v>0</v>
      </c>
      <c r="AE66" s="111"/>
      <c r="AF66" s="111"/>
      <c r="AG66" s="112"/>
      <c r="AH66" s="110"/>
      <c r="AI66" s="111"/>
      <c r="AJ66" s="111"/>
      <c r="AK66" s="112"/>
      <c r="AL66" s="241">
        <v>0</v>
      </c>
      <c r="AM66" s="111"/>
      <c r="AN66" s="111"/>
      <c r="AO66" s="112"/>
      <c r="AP66" s="110">
        <v>0</v>
      </c>
      <c r="AQ66" s="111"/>
      <c r="AR66" s="111"/>
      <c r="AS66" s="112"/>
      <c r="AT66" s="110"/>
      <c r="AU66" s="111"/>
      <c r="AV66" s="111"/>
      <c r="AW66" s="112"/>
      <c r="AX66" s="110">
        <f t="shared" si="3"/>
        <v>0</v>
      </c>
      <c r="AY66" s="111"/>
      <c r="AZ66" s="111"/>
      <c r="BA66" s="112"/>
      <c r="BB66" s="241">
        <f t="shared" si="4"/>
        <v>0</v>
      </c>
      <c r="BC66" s="111"/>
      <c r="BD66" s="111"/>
      <c r="BE66" s="112"/>
      <c r="BF66" s="241">
        <f t="shared" si="0"/>
        <v>0</v>
      </c>
      <c r="BG66" s="111"/>
      <c r="BH66" s="111"/>
      <c r="BI66" s="112"/>
      <c r="BJ66" s="241">
        <f t="shared" si="1"/>
        <v>0</v>
      </c>
      <c r="BK66" s="111"/>
      <c r="BL66" s="111"/>
      <c r="BM66" s="112"/>
    </row>
    <row r="67" spans="1:65" ht="17.25" customHeight="1">
      <c r="A67" s="175" t="s">
        <v>234</v>
      </c>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7"/>
    </row>
    <row r="68" spans="1:65" ht="30" customHeight="1">
      <c r="A68" s="3"/>
      <c r="B68" s="42"/>
      <c r="C68" s="43"/>
      <c r="D68" s="43"/>
      <c r="E68" s="43"/>
      <c r="F68" s="43"/>
      <c r="G68" s="43"/>
      <c r="H68" s="43"/>
      <c r="I68" s="43"/>
      <c r="J68" s="43"/>
      <c r="K68" s="43"/>
      <c r="L68" s="43"/>
      <c r="M68" s="43"/>
      <c r="N68" s="43"/>
      <c r="O68" s="41"/>
      <c r="P68" s="41"/>
      <c r="Q68" s="41"/>
      <c r="R68" s="41"/>
      <c r="S68" s="41"/>
      <c r="T68" s="42"/>
      <c r="U68" s="43"/>
      <c r="V68" s="43"/>
      <c r="W68" s="43"/>
      <c r="X68" s="43"/>
      <c r="Y68" s="43"/>
      <c r="Z68" s="43"/>
      <c r="AA68" s="43"/>
      <c r="AB68" s="43"/>
      <c r="AC68" s="4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row>
    <row r="69" spans="1:65" ht="15.75">
      <c r="A69" s="150" t="s">
        <v>131</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row>
    <row r="70" spans="1:65" ht="54.75" customHeight="1">
      <c r="A70" s="209" t="s">
        <v>243</v>
      </c>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row>
    <row r="72" spans="1:65" ht="32.25" customHeight="1">
      <c r="A72" s="187" t="s">
        <v>44</v>
      </c>
      <c r="B72" s="188"/>
      <c r="C72" s="188"/>
      <c r="D72" s="188"/>
      <c r="E72" s="188"/>
      <c r="F72" s="188"/>
      <c r="G72" s="188"/>
      <c r="H72" s="188"/>
      <c r="I72" s="188"/>
      <c r="J72" s="188"/>
      <c r="K72" s="188"/>
      <c r="L72" s="188"/>
      <c r="M72" s="188"/>
      <c r="N72" s="188"/>
      <c r="O72" s="188"/>
      <c r="P72" s="188"/>
      <c r="Q72" s="188"/>
      <c r="R72" s="188"/>
      <c r="S72" s="188"/>
      <c r="T72" s="188"/>
      <c r="U72" s="188"/>
      <c r="V72" s="188"/>
      <c r="W72" s="153"/>
      <c r="X72" s="153"/>
      <c r="Y72" s="153"/>
      <c r="Z72" s="153"/>
      <c r="AA72" s="153"/>
      <c r="AB72" s="153"/>
      <c r="AC72" s="153"/>
      <c r="AD72" s="153"/>
      <c r="AE72" s="153"/>
      <c r="AF72" s="153"/>
      <c r="AG72" s="153"/>
      <c r="AH72" s="153"/>
      <c r="AI72" s="153"/>
      <c r="AJ72" s="153"/>
      <c r="AK72" s="153"/>
      <c r="AL72" s="153"/>
      <c r="AM72" s="153"/>
      <c r="AN72" s="6"/>
      <c r="AO72" s="185" t="s">
        <v>43</v>
      </c>
      <c r="AP72" s="186"/>
      <c r="AQ72" s="186"/>
      <c r="AR72" s="186"/>
      <c r="AS72" s="186"/>
      <c r="AT72" s="186"/>
      <c r="AU72" s="186"/>
      <c r="AV72" s="186"/>
      <c r="AW72" s="186"/>
      <c r="AX72" s="186"/>
      <c r="AY72" s="186"/>
      <c r="AZ72" s="186"/>
      <c r="BA72" s="186"/>
      <c r="BB72" s="186"/>
      <c r="BC72" s="186"/>
      <c r="BD72" s="186"/>
      <c r="BE72" s="186"/>
      <c r="BF72" s="186"/>
      <c r="BG72" s="186"/>
    </row>
    <row r="73" spans="1:65">
      <c r="W73" s="184" t="s">
        <v>12</v>
      </c>
      <c r="X73" s="184"/>
      <c r="Y73" s="184"/>
      <c r="Z73" s="184"/>
      <c r="AA73" s="184"/>
      <c r="AB73" s="184"/>
      <c r="AC73" s="184"/>
      <c r="AD73" s="184"/>
      <c r="AE73" s="184"/>
      <c r="AF73" s="184"/>
      <c r="AG73" s="184"/>
      <c r="AH73" s="184"/>
      <c r="AI73" s="184"/>
      <c r="AJ73" s="184"/>
      <c r="AK73" s="184"/>
      <c r="AL73" s="184"/>
      <c r="AM73" s="184"/>
      <c r="AO73" s="184" t="s">
        <v>13</v>
      </c>
      <c r="AP73" s="184"/>
      <c r="AQ73" s="184"/>
      <c r="AR73" s="184"/>
      <c r="AS73" s="184"/>
      <c r="AT73" s="184"/>
      <c r="AU73" s="184"/>
      <c r="AV73" s="184"/>
      <c r="AW73" s="184"/>
      <c r="AX73" s="184"/>
      <c r="AY73" s="184"/>
      <c r="AZ73" s="184"/>
      <c r="BA73" s="184"/>
      <c r="BB73" s="184"/>
      <c r="BC73" s="184"/>
      <c r="BD73" s="184"/>
      <c r="BE73" s="184"/>
      <c r="BF73" s="184"/>
      <c r="BG73" s="184"/>
    </row>
    <row r="75" spans="1:65" ht="30.75" customHeight="1">
      <c r="A75" s="187" t="s">
        <v>66</v>
      </c>
      <c r="B75" s="188"/>
      <c r="C75" s="188"/>
      <c r="D75" s="188"/>
      <c r="E75" s="188"/>
      <c r="F75" s="188"/>
      <c r="G75" s="188"/>
      <c r="H75" s="188"/>
      <c r="I75" s="188"/>
      <c r="J75" s="188"/>
      <c r="K75" s="188"/>
      <c r="L75" s="188"/>
      <c r="M75" s="188"/>
      <c r="N75" s="188"/>
      <c r="O75" s="188"/>
      <c r="P75" s="188"/>
      <c r="Q75" s="188"/>
      <c r="R75" s="188"/>
      <c r="S75" s="188"/>
      <c r="T75" s="188"/>
      <c r="U75" s="188"/>
      <c r="V75" s="188"/>
      <c r="W75" s="153"/>
      <c r="X75" s="153"/>
      <c r="Y75" s="153"/>
      <c r="Z75" s="153"/>
      <c r="AA75" s="153"/>
      <c r="AB75" s="153"/>
      <c r="AC75" s="153"/>
      <c r="AD75" s="153"/>
      <c r="AE75" s="153"/>
      <c r="AF75" s="153"/>
      <c r="AG75" s="153"/>
      <c r="AH75" s="153"/>
      <c r="AI75" s="153"/>
      <c r="AJ75" s="153"/>
      <c r="AK75" s="153"/>
      <c r="AL75" s="153"/>
      <c r="AM75" s="153"/>
      <c r="AN75" s="6"/>
      <c r="AO75" s="185" t="s">
        <v>67</v>
      </c>
      <c r="AP75" s="186"/>
      <c r="AQ75" s="186"/>
      <c r="AR75" s="186"/>
      <c r="AS75" s="186"/>
      <c r="AT75" s="186"/>
      <c r="AU75" s="186"/>
      <c r="AV75" s="186"/>
      <c r="AW75" s="186"/>
      <c r="AX75" s="186"/>
      <c r="AY75" s="186"/>
      <c r="AZ75" s="186"/>
      <c r="BA75" s="186"/>
      <c r="BB75" s="186"/>
      <c r="BC75" s="186"/>
      <c r="BD75" s="186"/>
      <c r="BE75" s="186"/>
      <c r="BF75" s="186"/>
      <c r="BG75" s="186"/>
    </row>
    <row r="76" spans="1:65">
      <c r="W76" s="184" t="s">
        <v>12</v>
      </c>
      <c r="X76" s="184"/>
      <c r="Y76" s="184"/>
      <c r="Z76" s="184"/>
      <c r="AA76" s="184"/>
      <c r="AB76" s="184"/>
      <c r="AC76" s="184"/>
      <c r="AD76" s="184"/>
      <c r="AE76" s="184"/>
      <c r="AF76" s="184"/>
      <c r="AG76" s="184"/>
      <c r="AH76" s="184"/>
      <c r="AI76" s="184"/>
      <c r="AJ76" s="184"/>
      <c r="AK76" s="184"/>
      <c r="AL76" s="184"/>
      <c r="AM76" s="184"/>
      <c r="AO76" s="184" t="s">
        <v>13</v>
      </c>
      <c r="AP76" s="184"/>
      <c r="AQ76" s="184"/>
      <c r="AR76" s="184"/>
      <c r="AS76" s="184"/>
      <c r="AT76" s="184"/>
      <c r="AU76" s="184"/>
      <c r="AV76" s="184"/>
      <c r="AW76" s="184"/>
      <c r="AX76" s="184"/>
      <c r="AY76" s="184"/>
      <c r="AZ76" s="184"/>
      <c r="BA76" s="184"/>
      <c r="BB76" s="184"/>
      <c r="BC76" s="184"/>
      <c r="BD76" s="184"/>
      <c r="BE76" s="184"/>
      <c r="BF76" s="184"/>
      <c r="BG76" s="184"/>
    </row>
  </sheetData>
  <mergeCells count="338">
    <mergeCell ref="BJ65:BM65"/>
    <mergeCell ref="AT65:AW65"/>
    <mergeCell ref="AX65:BA65"/>
    <mergeCell ref="AX66:BA66"/>
    <mergeCell ref="BB64:BE64"/>
    <mergeCell ref="BF65:BI65"/>
    <mergeCell ref="AX64:BA64"/>
    <mergeCell ref="AD65:AG65"/>
    <mergeCell ref="AH65:AK65"/>
    <mergeCell ref="AL65:AO65"/>
    <mergeCell ref="AP65:AS65"/>
    <mergeCell ref="BJ64:BM64"/>
    <mergeCell ref="AD64:AG64"/>
    <mergeCell ref="AH64:AK64"/>
    <mergeCell ref="AP64:AS64"/>
    <mergeCell ref="AT64:AW64"/>
    <mergeCell ref="AL64:AO64"/>
    <mergeCell ref="AP63:AS63"/>
    <mergeCell ref="AT63:AW63"/>
    <mergeCell ref="A70:BL70"/>
    <mergeCell ref="AH66:AK66"/>
    <mergeCell ref="AL66:AO66"/>
    <mergeCell ref="AP66:AS66"/>
    <mergeCell ref="A67:BM67"/>
    <mergeCell ref="O66:S66"/>
    <mergeCell ref="AT66:AW66"/>
    <mergeCell ref="A69:BL69"/>
    <mergeCell ref="BJ66:BM66"/>
    <mergeCell ref="B65:N65"/>
    <mergeCell ref="O65:S65"/>
    <mergeCell ref="T65:AC65"/>
    <mergeCell ref="B64:N64"/>
    <mergeCell ref="O64:S64"/>
    <mergeCell ref="AD66:AG66"/>
    <mergeCell ref="B66:N66"/>
    <mergeCell ref="BF66:BI66"/>
    <mergeCell ref="T66:AC66"/>
    <mergeCell ref="BB65:BE65"/>
    <mergeCell ref="BF64:BI64"/>
    <mergeCell ref="BB66:BE66"/>
    <mergeCell ref="T64:AC64"/>
    <mergeCell ref="AL62:AO62"/>
    <mergeCell ref="AP62:AS62"/>
    <mergeCell ref="AT62:AW62"/>
    <mergeCell ref="BB54:BE54"/>
    <mergeCell ref="BB57:BE57"/>
    <mergeCell ref="AX58:BA58"/>
    <mergeCell ref="AP61:AS61"/>
    <mergeCell ref="AT61:AW61"/>
    <mergeCell ref="AX57:BA57"/>
    <mergeCell ref="A56:BM56"/>
    <mergeCell ref="BJ57:BM57"/>
    <mergeCell ref="AL57:AO57"/>
    <mergeCell ref="BF57:BI57"/>
    <mergeCell ref="AL58:AO58"/>
    <mergeCell ref="AH54:AK54"/>
    <mergeCell ref="B54:N54"/>
    <mergeCell ref="AX61:BA61"/>
    <mergeCell ref="B55:N55"/>
    <mergeCell ref="O55:S55"/>
    <mergeCell ref="AD54:AG54"/>
    <mergeCell ref="AP54:AS54"/>
    <mergeCell ref="T54:AC54"/>
    <mergeCell ref="AL59:AO59"/>
    <mergeCell ref="AP59:AS59"/>
    <mergeCell ref="B63:N63"/>
    <mergeCell ref="AD58:AG58"/>
    <mergeCell ref="AD57:AG57"/>
    <mergeCell ref="AH57:AK57"/>
    <mergeCell ref="B57:N57"/>
    <mergeCell ref="AH58:AK58"/>
    <mergeCell ref="B58:N58"/>
    <mergeCell ref="O58:S58"/>
    <mergeCell ref="O63:S63"/>
    <mergeCell ref="AD63:AG63"/>
    <mergeCell ref="AH63:AK63"/>
    <mergeCell ref="O57:S57"/>
    <mergeCell ref="T57:AC57"/>
    <mergeCell ref="T58:AC58"/>
    <mergeCell ref="B61:N61"/>
    <mergeCell ref="B62:N62"/>
    <mergeCell ref="O62:S62"/>
    <mergeCell ref="T62:AC62"/>
    <mergeCell ref="AD62:AG62"/>
    <mergeCell ref="AH62:AK62"/>
    <mergeCell ref="AH61:AK61"/>
    <mergeCell ref="T59:AC59"/>
    <mergeCell ref="AD59:AG59"/>
    <mergeCell ref="AH59:AK59"/>
    <mergeCell ref="BJ63:BM63"/>
    <mergeCell ref="BB61:BE61"/>
    <mergeCell ref="BF61:BI61"/>
    <mergeCell ref="BB58:BE58"/>
    <mergeCell ref="BJ58:BM58"/>
    <mergeCell ref="BF58:BI58"/>
    <mergeCell ref="BJ54:BM54"/>
    <mergeCell ref="AX54:BA54"/>
    <mergeCell ref="BF54:BI54"/>
    <mergeCell ref="AX62:BA62"/>
    <mergeCell ref="AX55:BA55"/>
    <mergeCell ref="BB55:BE55"/>
    <mergeCell ref="AX63:BA63"/>
    <mergeCell ref="BB63:BE63"/>
    <mergeCell ref="BF63:BI63"/>
    <mergeCell ref="BB62:BE62"/>
    <mergeCell ref="BF62:BI62"/>
    <mergeCell ref="BJ62:BM62"/>
    <mergeCell ref="O53:S53"/>
    <mergeCell ref="O61:S61"/>
    <mergeCell ref="T61:AC61"/>
    <mergeCell ref="AD61:AG61"/>
    <mergeCell ref="O54:S54"/>
    <mergeCell ref="AT54:AW54"/>
    <mergeCell ref="AL54:AO54"/>
    <mergeCell ref="T63:AC63"/>
    <mergeCell ref="AL63:AO63"/>
    <mergeCell ref="AP57:AS57"/>
    <mergeCell ref="AT57:AW57"/>
    <mergeCell ref="AL61:AO61"/>
    <mergeCell ref="AP58:AS58"/>
    <mergeCell ref="AT58:AW58"/>
    <mergeCell ref="T55:AC55"/>
    <mergeCell ref="AD55:AG55"/>
    <mergeCell ref="AH55:AK55"/>
    <mergeCell ref="AL55:AO55"/>
    <mergeCell ref="AP55:AS55"/>
    <mergeCell ref="A60:BM60"/>
    <mergeCell ref="BF55:BI55"/>
    <mergeCell ref="BJ55:BM55"/>
    <mergeCell ref="B59:N59"/>
    <mergeCell ref="O59:S59"/>
    <mergeCell ref="T52:AC52"/>
    <mergeCell ref="AD52:AG52"/>
    <mergeCell ref="T53:AC53"/>
    <mergeCell ref="AD53:AG53"/>
    <mergeCell ref="AT53:AW53"/>
    <mergeCell ref="AH53:AK53"/>
    <mergeCell ref="AX52:BA52"/>
    <mergeCell ref="AL53:AO53"/>
    <mergeCell ref="BJ52:BM52"/>
    <mergeCell ref="AH52:AK52"/>
    <mergeCell ref="BB52:BE52"/>
    <mergeCell ref="AL52:AO52"/>
    <mergeCell ref="AP52:AS52"/>
    <mergeCell ref="AT52:AW52"/>
    <mergeCell ref="BF52:BI52"/>
    <mergeCell ref="BB53:BE53"/>
    <mergeCell ref="BF53:BI53"/>
    <mergeCell ref="BJ53:BM53"/>
    <mergeCell ref="AX53:BA53"/>
    <mergeCell ref="AP53:AS53"/>
    <mergeCell ref="O31:AF31"/>
    <mergeCell ref="G23:AZ23"/>
    <mergeCell ref="O36:T36"/>
    <mergeCell ref="O34:T34"/>
    <mergeCell ref="C34:N34"/>
    <mergeCell ref="A35:BP35"/>
    <mergeCell ref="AS34:AX34"/>
    <mergeCell ref="AN44:AQ44"/>
    <mergeCell ref="AA36:AF36"/>
    <mergeCell ref="D44:S44"/>
    <mergeCell ref="T41:AE41"/>
    <mergeCell ref="D41:S43"/>
    <mergeCell ref="C36:N36"/>
    <mergeCell ref="A41:C43"/>
    <mergeCell ref="AF42:AI43"/>
    <mergeCell ref="T44:W44"/>
    <mergeCell ref="AJ44:AM44"/>
    <mergeCell ref="BK32:BP32"/>
    <mergeCell ref="BE33:BJ33"/>
    <mergeCell ref="AZ42:BC43"/>
    <mergeCell ref="AR41:BC41"/>
    <mergeCell ref="AV42:AY43"/>
    <mergeCell ref="AV44:AY44"/>
    <mergeCell ref="AS36:AX36"/>
    <mergeCell ref="AG34:AL34"/>
    <mergeCell ref="AY33:BD33"/>
    <mergeCell ref="AM33:AR33"/>
    <mergeCell ref="AS33:AX33"/>
    <mergeCell ref="BK36:BP36"/>
    <mergeCell ref="AG36:AL36"/>
    <mergeCell ref="AA33:AF33"/>
    <mergeCell ref="AG33:AL33"/>
    <mergeCell ref="BE34:BJ34"/>
    <mergeCell ref="BK33:BP33"/>
    <mergeCell ref="AY34:BD34"/>
    <mergeCell ref="AM34:AR34"/>
    <mergeCell ref="BK34:BP34"/>
    <mergeCell ref="G17:AZ17"/>
    <mergeCell ref="A18:F18"/>
    <mergeCell ref="G18:AZ18"/>
    <mergeCell ref="A11:K11"/>
    <mergeCell ref="A14:F14"/>
    <mergeCell ref="G14:AZ14"/>
    <mergeCell ref="A33:B33"/>
    <mergeCell ref="C33:N33"/>
    <mergeCell ref="O33:T33"/>
    <mergeCell ref="A26:F26"/>
    <mergeCell ref="AM32:AR32"/>
    <mergeCell ref="A27:F27"/>
    <mergeCell ref="G27:AZ27"/>
    <mergeCell ref="AS32:AX32"/>
    <mergeCell ref="AY32:BD32"/>
    <mergeCell ref="A16:F16"/>
    <mergeCell ref="A23:F23"/>
    <mergeCell ref="A31:B32"/>
    <mergeCell ref="C31:N32"/>
    <mergeCell ref="G26:AZ26"/>
    <mergeCell ref="AG32:AL32"/>
    <mergeCell ref="AG31:AX31"/>
    <mergeCell ref="A29:BL29"/>
    <mergeCell ref="AY31:BP31"/>
    <mergeCell ref="A20:K20"/>
    <mergeCell ref="L20:BL20"/>
    <mergeCell ref="T42:W43"/>
    <mergeCell ref="X42:AA43"/>
    <mergeCell ref="AB42:AE43"/>
    <mergeCell ref="U33:Z33"/>
    <mergeCell ref="U34:Z34"/>
    <mergeCell ref="AA34:AF34"/>
    <mergeCell ref="A25:F25"/>
    <mergeCell ref="G25:AZ25"/>
    <mergeCell ref="AM36:AR36"/>
    <mergeCell ref="AY36:BD36"/>
    <mergeCell ref="BE36:BJ36"/>
    <mergeCell ref="AJ42:AM43"/>
    <mergeCell ref="A40:AV40"/>
    <mergeCell ref="A39:BL39"/>
    <mergeCell ref="U36:Z36"/>
    <mergeCell ref="AF41:AQ41"/>
    <mergeCell ref="A36:B36"/>
    <mergeCell ref="A34:B34"/>
    <mergeCell ref="BE32:BJ32"/>
    <mergeCell ref="AA32:AF32"/>
    <mergeCell ref="O32:T32"/>
    <mergeCell ref="U32:Z32"/>
    <mergeCell ref="AZ44:BC44"/>
    <mergeCell ref="BB1:BL1"/>
    <mergeCell ref="A4:BL4"/>
    <mergeCell ref="A5:BL5"/>
    <mergeCell ref="A6:B6"/>
    <mergeCell ref="C6:K6"/>
    <mergeCell ref="A9:K9"/>
    <mergeCell ref="A24:F24"/>
    <mergeCell ref="G24:AZ24"/>
    <mergeCell ref="A10:B10"/>
    <mergeCell ref="G16:AZ16"/>
    <mergeCell ref="C10:K10"/>
    <mergeCell ref="A12:BL12"/>
    <mergeCell ref="A8:B8"/>
    <mergeCell ref="C8:K8"/>
    <mergeCell ref="L6:AX6"/>
    <mergeCell ref="BC6:BH6"/>
    <mergeCell ref="L7:AX7"/>
    <mergeCell ref="BC7:BH7"/>
    <mergeCell ref="A7:K7"/>
    <mergeCell ref="A22:BL22"/>
    <mergeCell ref="A17:F17"/>
    <mergeCell ref="A15:F15"/>
    <mergeCell ref="G15:AZ15"/>
    <mergeCell ref="AO76:BG76"/>
    <mergeCell ref="W76:AM76"/>
    <mergeCell ref="AO72:BG72"/>
    <mergeCell ref="AO75:BG75"/>
    <mergeCell ref="W72:AM72"/>
    <mergeCell ref="AO73:BG73"/>
    <mergeCell ref="T49:AC51"/>
    <mergeCell ref="AL50:AO51"/>
    <mergeCell ref="AF46:AI46"/>
    <mergeCell ref="W73:AM73"/>
    <mergeCell ref="W75:AM75"/>
    <mergeCell ref="A72:V72"/>
    <mergeCell ref="AD50:AG51"/>
    <mergeCell ref="O49:S51"/>
    <mergeCell ref="B52:N52"/>
    <mergeCell ref="O52:S52"/>
    <mergeCell ref="B53:N53"/>
    <mergeCell ref="A75:V75"/>
    <mergeCell ref="A46:C46"/>
    <mergeCell ref="X46:AA46"/>
    <mergeCell ref="AB46:AE46"/>
    <mergeCell ref="AJ46:AM46"/>
    <mergeCell ref="AN46:AQ46"/>
    <mergeCell ref="AR46:AU46"/>
    <mergeCell ref="AR42:AU43"/>
    <mergeCell ref="AF44:AI44"/>
    <mergeCell ref="X44:AA44"/>
    <mergeCell ref="AB45:AE45"/>
    <mergeCell ref="AF45:AI45"/>
    <mergeCell ref="AB44:AE44"/>
    <mergeCell ref="A44:C44"/>
    <mergeCell ref="D45:S45"/>
    <mergeCell ref="T45:W45"/>
    <mergeCell ref="AR44:AU44"/>
    <mergeCell ref="AN42:AQ43"/>
    <mergeCell ref="BB50:BE51"/>
    <mergeCell ref="A49:A51"/>
    <mergeCell ref="BB49:BM49"/>
    <mergeCell ref="A45:C45"/>
    <mergeCell ref="T46:W46"/>
    <mergeCell ref="B49:N51"/>
    <mergeCell ref="X45:AA45"/>
    <mergeCell ref="AZ45:BC45"/>
    <mergeCell ref="AJ45:AM45"/>
    <mergeCell ref="AN45:AQ45"/>
    <mergeCell ref="AR45:AU45"/>
    <mergeCell ref="AV46:AY46"/>
    <mergeCell ref="AZ46:BC46"/>
    <mergeCell ref="BJ50:BM51"/>
    <mergeCell ref="AV45:AY45"/>
    <mergeCell ref="AT50:AW51"/>
    <mergeCell ref="AP50:AS51"/>
    <mergeCell ref="BF50:BI51"/>
    <mergeCell ref="AP49:BA49"/>
    <mergeCell ref="AT59:AW59"/>
    <mergeCell ref="AX59:BA59"/>
    <mergeCell ref="BB59:BE59"/>
    <mergeCell ref="BF59:BI59"/>
    <mergeCell ref="BJ59:BM59"/>
    <mergeCell ref="BJ61:BM61"/>
    <mergeCell ref="AT55:AW55"/>
    <mergeCell ref="L8:AX8"/>
    <mergeCell ref="BC8:BH8"/>
    <mergeCell ref="L9:AX9"/>
    <mergeCell ref="BC9:BH9"/>
    <mergeCell ref="L10:R10"/>
    <mergeCell ref="S10:Y10"/>
    <mergeCell ref="AA10:BB10"/>
    <mergeCell ref="BC10:BH10"/>
    <mergeCell ref="L11:Q11"/>
    <mergeCell ref="S11:Y11"/>
    <mergeCell ref="AB11:BB11"/>
    <mergeCell ref="BC11:BH11"/>
    <mergeCell ref="D46:S46"/>
    <mergeCell ref="AH50:AK51"/>
    <mergeCell ref="AD49:AO49"/>
    <mergeCell ref="A48:BL48"/>
    <mergeCell ref="AX50:BA51"/>
  </mergeCells>
  <phoneticPr fontId="0" type="noConversion"/>
  <pageMargins left="0.51181102362204722" right="0.11811023622047245" top="0.74803149606299213" bottom="0.74803149606299213" header="0.31496062992125984" footer="0.31496062992125984"/>
  <pageSetup paperSize="9" scale="69" orientation="landscape" copies="2" r:id="rId1"/>
  <headerFooter alignWithMargins="0"/>
  <rowBreaks count="1" manualBreakCount="1">
    <brk id="67" max="66" man="1"/>
  </rowBreaks>
</worksheet>
</file>

<file path=xl/worksheets/sheet6.xml><?xml version="1.0" encoding="utf-8"?>
<worksheet xmlns="http://schemas.openxmlformats.org/spreadsheetml/2006/main" xmlns:r="http://schemas.openxmlformats.org/officeDocument/2006/relationships">
  <dimension ref="A1:CA70"/>
  <sheetViews>
    <sheetView view="pageBreakPreview" topLeftCell="A53" zoomScale="85" zoomScaleSheetLayoutView="85" workbookViewId="0">
      <selection activeCell="BN65" sqref="BN65"/>
    </sheetView>
  </sheetViews>
  <sheetFormatPr defaultRowHeight="12.75"/>
  <cols>
    <col min="1" max="54" width="2.85546875" style="1" customWidth="1"/>
    <col min="55" max="55" width="3.5703125" style="1" customWidth="1"/>
    <col min="56" max="65" width="2.85546875" style="1" customWidth="1"/>
    <col min="66" max="66" width="3" style="1" customWidth="1"/>
    <col min="67" max="67" width="6.85546875" style="1" customWidth="1"/>
    <col min="68" max="68" width="1" style="1" hidden="1" customWidth="1"/>
    <col min="69" max="77" width="3" style="1" customWidth="1"/>
    <col min="78" max="78" width="4.5703125" style="1" customWidth="1"/>
    <col min="79" max="79" width="5.28515625" style="1" hidden="1" customWidth="1"/>
    <col min="80"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
        <v>110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5.75">
      <c r="A6" s="149">
        <v>1</v>
      </c>
      <c r="B6" s="149"/>
      <c r="C6" s="148" t="s">
        <v>72</v>
      </c>
      <c r="D6" s="137"/>
      <c r="E6" s="137"/>
      <c r="F6" s="137"/>
      <c r="G6" s="137"/>
      <c r="H6" s="137"/>
      <c r="I6" s="137"/>
      <c r="J6" s="137"/>
      <c r="K6" s="137"/>
      <c r="L6" s="135" t="s">
        <v>38</v>
      </c>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15.75">
      <c r="A7" s="189" t="s">
        <v>0</v>
      </c>
      <c r="B7" s="189"/>
      <c r="C7" s="189"/>
      <c r="D7" s="189"/>
      <c r="E7" s="189"/>
      <c r="F7" s="189"/>
      <c r="G7" s="189"/>
      <c r="H7" s="189"/>
      <c r="I7" s="189"/>
      <c r="J7" s="189"/>
      <c r="K7" s="189"/>
      <c r="L7" s="189" t="s">
        <v>1</v>
      </c>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row>
    <row r="8" spans="1:64" ht="27.95" customHeight="1">
      <c r="A8" s="149" t="s">
        <v>10</v>
      </c>
      <c r="B8" s="149"/>
      <c r="C8" s="148" t="s">
        <v>71</v>
      </c>
      <c r="D8" s="137"/>
      <c r="E8" s="137"/>
      <c r="F8" s="137"/>
      <c r="G8" s="137"/>
      <c r="H8" s="137"/>
      <c r="I8" s="137"/>
      <c r="J8" s="137"/>
      <c r="K8" s="137"/>
      <c r="L8" s="135" t="s">
        <v>38</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row>
    <row r="9" spans="1:64" ht="15.95" customHeight="1">
      <c r="A9" s="189" t="s">
        <v>0</v>
      </c>
      <c r="B9" s="189"/>
      <c r="C9" s="189"/>
      <c r="D9" s="189"/>
      <c r="E9" s="189"/>
      <c r="F9" s="189"/>
      <c r="G9" s="189"/>
      <c r="H9" s="189"/>
      <c r="I9" s="189"/>
      <c r="J9" s="189"/>
      <c r="K9" s="189"/>
      <c r="L9" s="189" t="s">
        <v>2</v>
      </c>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row>
    <row r="10" spans="1:64" ht="16.5" customHeight="1">
      <c r="A10" s="149">
        <v>3</v>
      </c>
      <c r="B10" s="149"/>
      <c r="C10" s="148" t="s">
        <v>78</v>
      </c>
      <c r="D10" s="137"/>
      <c r="E10" s="137"/>
      <c r="F10" s="137"/>
      <c r="G10" s="137"/>
      <c r="H10" s="137"/>
      <c r="I10" s="137"/>
      <c r="J10" s="137"/>
      <c r="K10" s="137"/>
      <c r="L10" s="133" t="s">
        <v>45</v>
      </c>
      <c r="M10" s="133"/>
      <c r="N10" s="133"/>
      <c r="O10" s="133"/>
      <c r="P10" s="133"/>
      <c r="Q10" s="133"/>
      <c r="R10" s="133"/>
      <c r="S10" s="133"/>
      <c r="T10" s="133"/>
      <c r="U10" s="133"/>
      <c r="V10" s="133"/>
      <c r="W10" s="133"/>
      <c r="X10" s="133"/>
      <c r="Y10" s="133"/>
      <c r="Z10" s="133"/>
      <c r="AA10" s="133"/>
      <c r="AB10" s="133"/>
      <c r="AC10" s="135" t="s">
        <v>146</v>
      </c>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row>
    <row r="11" spans="1:64" ht="20.100000000000001" customHeight="1">
      <c r="A11" s="189" t="s">
        <v>0</v>
      </c>
      <c r="B11" s="189"/>
      <c r="C11" s="189"/>
      <c r="D11" s="189"/>
      <c r="E11" s="189"/>
      <c r="F11" s="189"/>
      <c r="G11" s="189"/>
      <c r="H11" s="189"/>
      <c r="I11" s="189"/>
      <c r="J11" s="189"/>
      <c r="K11" s="189"/>
      <c r="L11" s="189" t="s">
        <v>11</v>
      </c>
      <c r="M11" s="189"/>
      <c r="N11" s="189"/>
      <c r="O11" s="189"/>
      <c r="P11" s="189"/>
      <c r="Q11" s="189"/>
      <c r="R11" s="189"/>
      <c r="S11" s="189"/>
      <c r="T11" s="189"/>
      <c r="U11" s="189"/>
      <c r="V11" s="189"/>
      <c r="W11" s="189"/>
      <c r="X11" s="189"/>
      <c r="Y11" s="189"/>
      <c r="Z11" s="189"/>
      <c r="AA11" s="189"/>
      <c r="AB11" s="189"/>
      <c r="AC11" s="189" t="s">
        <v>3</v>
      </c>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row>
    <row r="12" spans="1:64" ht="34.5" customHeight="1">
      <c r="A12" s="96" t="s">
        <v>136</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row>
    <row r="14" spans="1:64" ht="27.95" customHeight="1">
      <c r="A14" s="144" t="s">
        <v>4</v>
      </c>
      <c r="B14" s="144"/>
      <c r="C14" s="144"/>
      <c r="D14" s="144"/>
      <c r="E14" s="144"/>
      <c r="F14" s="144"/>
      <c r="G14" s="144" t="s">
        <v>111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row>
    <row r="15" spans="1:64" s="16" customFormat="1" ht="15.75" customHeight="1">
      <c r="A15" s="139">
        <v>1</v>
      </c>
      <c r="B15" s="139"/>
      <c r="C15" s="139"/>
      <c r="D15" s="139"/>
      <c r="E15" s="139"/>
      <c r="F15" s="139"/>
      <c r="G15" s="139">
        <v>2</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row>
    <row r="16" spans="1:64" ht="10.5" hidden="1" customHeight="1">
      <c r="A16" s="105" t="s">
        <v>14</v>
      </c>
      <c r="B16" s="105"/>
      <c r="C16" s="105"/>
      <c r="D16" s="105"/>
      <c r="E16" s="105"/>
      <c r="F16" s="105"/>
      <c r="G16" s="104" t="s">
        <v>15</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78" ht="18" customHeight="1">
      <c r="A17" s="105">
        <v>1</v>
      </c>
      <c r="B17" s="105"/>
      <c r="C17" s="105"/>
      <c r="D17" s="105"/>
      <c r="E17" s="105"/>
      <c r="F17" s="105"/>
      <c r="G17" s="140" t="s">
        <v>148</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78">
      <c r="A18" s="105"/>
      <c r="B18" s="105"/>
      <c r="C18" s="105"/>
      <c r="D18" s="105"/>
      <c r="E18" s="105"/>
      <c r="F18" s="10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24"/>
      <c r="BB18" s="24"/>
      <c r="BC18" s="24"/>
      <c r="BD18" s="24"/>
      <c r="BE18" s="24"/>
      <c r="BF18" s="24"/>
      <c r="BG18" s="24"/>
      <c r="BH18" s="24"/>
      <c r="BI18" s="24"/>
      <c r="BJ18" s="24"/>
      <c r="BK18" s="24"/>
    </row>
    <row r="19" spans="1:78">
      <c r="A19" s="3"/>
      <c r="B19" s="3"/>
      <c r="C19" s="3"/>
      <c r="D19" s="3"/>
      <c r="E19" s="3"/>
      <c r="F19" s="3"/>
      <c r="G19" s="14"/>
      <c r="H19" s="14"/>
      <c r="I19" s="14"/>
      <c r="J19" s="14"/>
      <c r="K19" s="1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24"/>
      <c r="BB19" s="24"/>
      <c r="BC19" s="24"/>
      <c r="BD19" s="24"/>
      <c r="BE19" s="24"/>
      <c r="BF19" s="24"/>
      <c r="BG19" s="24"/>
      <c r="BH19" s="24"/>
      <c r="BI19" s="24"/>
      <c r="BJ19" s="24"/>
      <c r="BK19" s="24"/>
    </row>
    <row r="20" spans="1:78" ht="43.5" customHeight="1">
      <c r="A20" s="96" t="s">
        <v>140</v>
      </c>
      <c r="B20" s="96"/>
      <c r="C20" s="96"/>
      <c r="D20" s="96"/>
      <c r="E20" s="96"/>
      <c r="F20" s="96"/>
      <c r="G20" s="96"/>
      <c r="H20" s="96"/>
      <c r="I20" s="96"/>
      <c r="J20" s="96"/>
      <c r="K20" s="96"/>
      <c r="L20" s="218" t="s">
        <v>151</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row>
    <row r="21" spans="1:78" ht="13.5" customHeight="1">
      <c r="A21" s="21"/>
      <c r="B21" s="21"/>
      <c r="C21" s="21"/>
      <c r="D21" s="21"/>
      <c r="E21" s="21"/>
      <c r="F21" s="21"/>
      <c r="G21" s="21"/>
      <c r="H21" s="21"/>
      <c r="I21" s="21"/>
      <c r="J21" s="21"/>
      <c r="K21" s="21"/>
      <c r="L21" s="33"/>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row>
    <row r="22" spans="1:78" ht="21.75" customHeight="1">
      <c r="A22" s="96" t="s">
        <v>134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row>
    <row r="23" spans="1:78" ht="21" customHeight="1">
      <c r="A23" s="144" t="s">
        <v>4</v>
      </c>
      <c r="B23" s="144"/>
      <c r="C23" s="144"/>
      <c r="D23" s="144"/>
      <c r="E23" s="144"/>
      <c r="F23" s="144"/>
      <c r="G23" s="144" t="s">
        <v>56</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row>
    <row r="24" spans="1:78" s="16" customFormat="1" ht="15.75" customHeight="1">
      <c r="A24" s="139">
        <v>1</v>
      </c>
      <c r="B24" s="139"/>
      <c r="C24" s="139"/>
      <c r="D24" s="139"/>
      <c r="E24" s="139"/>
      <c r="F24" s="139"/>
      <c r="G24" s="139">
        <v>2</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row>
    <row r="25" spans="1:78" ht="10.5" hidden="1" customHeight="1">
      <c r="A25" s="105" t="s">
        <v>14</v>
      </c>
      <c r="B25" s="105"/>
      <c r="C25" s="105"/>
      <c r="D25" s="105"/>
      <c r="E25" s="105"/>
      <c r="F25" s="105"/>
      <c r="G25" s="104" t="s">
        <v>15</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78" ht="16.5" customHeight="1">
      <c r="A26" s="105">
        <v>1</v>
      </c>
      <c r="B26" s="105"/>
      <c r="C26" s="105"/>
      <c r="D26" s="105"/>
      <c r="E26" s="105"/>
      <c r="F26" s="105"/>
      <c r="G26" s="140" t="s">
        <v>79</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8">
      <c r="A27" s="105"/>
      <c r="B27" s="105"/>
      <c r="C27" s="105"/>
      <c r="D27" s="105"/>
      <c r="E27" s="105"/>
      <c r="F27" s="105"/>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8" spans="1:78" ht="25.5" customHeight="1">
      <c r="A28" s="150" t="s">
        <v>116</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row>
    <row r="29" spans="1:78">
      <c r="BJ29" s="1" t="s">
        <v>120</v>
      </c>
    </row>
    <row r="30" spans="1:78" ht="27.95" customHeight="1">
      <c r="A30" s="144" t="s">
        <v>117</v>
      </c>
      <c r="B30" s="114"/>
      <c r="C30" s="144" t="s">
        <v>118</v>
      </c>
      <c r="D30" s="114"/>
      <c r="E30" s="114"/>
      <c r="F30" s="114"/>
      <c r="G30" s="114"/>
      <c r="H30" s="114"/>
      <c r="I30" s="114"/>
      <c r="J30" s="114"/>
      <c r="K30" s="114"/>
      <c r="L30" s="114"/>
      <c r="M30" s="114"/>
      <c r="N30" s="114"/>
      <c r="O30" s="145" t="s">
        <v>64</v>
      </c>
      <c r="P30" s="146"/>
      <c r="Q30" s="146"/>
      <c r="R30" s="146"/>
      <c r="S30" s="146"/>
      <c r="T30" s="146"/>
      <c r="U30" s="146"/>
      <c r="V30" s="146"/>
      <c r="W30" s="146"/>
      <c r="X30" s="146"/>
      <c r="Y30" s="146"/>
      <c r="Z30" s="146"/>
      <c r="AA30" s="146"/>
      <c r="AB30" s="146"/>
      <c r="AC30" s="146"/>
      <c r="AD30" s="146"/>
      <c r="AE30" s="146"/>
      <c r="AF30" s="147"/>
      <c r="AG30" s="145" t="s">
        <v>119</v>
      </c>
      <c r="AH30" s="146"/>
      <c r="AI30" s="146"/>
      <c r="AJ30" s="146"/>
      <c r="AK30" s="146"/>
      <c r="AL30" s="146"/>
      <c r="AM30" s="146"/>
      <c r="AN30" s="146"/>
      <c r="AO30" s="146"/>
      <c r="AP30" s="146"/>
      <c r="AQ30" s="146"/>
      <c r="AR30" s="146"/>
      <c r="AS30" s="146"/>
      <c r="AT30" s="146"/>
      <c r="AU30" s="146"/>
      <c r="AV30" s="146"/>
      <c r="AW30" s="146"/>
      <c r="AX30" s="147"/>
      <c r="AY30" s="145" t="s">
        <v>65</v>
      </c>
      <c r="AZ30" s="146"/>
      <c r="BA30" s="146"/>
      <c r="BB30" s="146"/>
      <c r="BC30" s="146"/>
      <c r="BD30" s="146"/>
      <c r="BE30" s="146"/>
      <c r="BF30" s="146"/>
      <c r="BG30" s="146"/>
      <c r="BH30" s="146"/>
      <c r="BI30" s="146"/>
      <c r="BJ30" s="146"/>
      <c r="BK30" s="146"/>
      <c r="BL30" s="146"/>
      <c r="BM30" s="146"/>
      <c r="BN30" s="146"/>
      <c r="BO30" s="146"/>
      <c r="BP30" s="147"/>
      <c r="BQ30" s="13"/>
      <c r="BR30" s="13"/>
      <c r="BS30" s="13"/>
      <c r="BT30" s="13"/>
      <c r="BU30" s="13"/>
      <c r="BV30" s="13"/>
      <c r="BW30" s="13"/>
      <c r="BX30" s="13"/>
      <c r="BY30" s="13"/>
      <c r="BZ30" s="13"/>
    </row>
    <row r="31" spans="1:78" ht="27.95" customHeight="1">
      <c r="A31" s="114"/>
      <c r="B31" s="114"/>
      <c r="C31" s="114"/>
      <c r="D31" s="114"/>
      <c r="E31" s="114"/>
      <c r="F31" s="114"/>
      <c r="G31" s="114"/>
      <c r="H31" s="114"/>
      <c r="I31" s="114"/>
      <c r="J31" s="114"/>
      <c r="K31" s="114"/>
      <c r="L31" s="114"/>
      <c r="M31" s="114"/>
      <c r="N31" s="114"/>
      <c r="O31" s="144" t="s">
        <v>7</v>
      </c>
      <c r="P31" s="144"/>
      <c r="Q31" s="144"/>
      <c r="R31" s="144"/>
      <c r="S31" s="144"/>
      <c r="T31" s="144"/>
      <c r="U31" s="144" t="s">
        <v>6</v>
      </c>
      <c r="V31" s="144"/>
      <c r="W31" s="144"/>
      <c r="X31" s="144"/>
      <c r="Y31" s="144"/>
      <c r="Z31" s="144"/>
      <c r="AA31" s="144" t="s">
        <v>5</v>
      </c>
      <c r="AB31" s="144"/>
      <c r="AC31" s="144"/>
      <c r="AD31" s="144"/>
      <c r="AE31" s="144"/>
      <c r="AF31" s="144"/>
      <c r="AG31" s="144" t="s">
        <v>7</v>
      </c>
      <c r="AH31" s="144"/>
      <c r="AI31" s="144"/>
      <c r="AJ31" s="144"/>
      <c r="AK31" s="144"/>
      <c r="AL31" s="144"/>
      <c r="AM31" s="144" t="s">
        <v>6</v>
      </c>
      <c r="AN31" s="144"/>
      <c r="AO31" s="144"/>
      <c r="AP31" s="144"/>
      <c r="AQ31" s="144"/>
      <c r="AR31" s="144"/>
      <c r="AS31" s="144" t="s">
        <v>5</v>
      </c>
      <c r="AT31" s="144"/>
      <c r="AU31" s="144"/>
      <c r="AV31" s="144"/>
      <c r="AW31" s="144"/>
      <c r="AX31" s="144"/>
      <c r="AY31" s="144" t="s">
        <v>7</v>
      </c>
      <c r="AZ31" s="144"/>
      <c r="BA31" s="144"/>
      <c r="BB31" s="144"/>
      <c r="BC31" s="144"/>
      <c r="BD31" s="144"/>
      <c r="BE31" s="144" t="s">
        <v>6</v>
      </c>
      <c r="BF31" s="144"/>
      <c r="BG31" s="144"/>
      <c r="BH31" s="144"/>
      <c r="BI31" s="144"/>
      <c r="BJ31" s="144"/>
      <c r="BK31" s="144" t="s">
        <v>5</v>
      </c>
      <c r="BL31" s="144"/>
      <c r="BM31" s="144"/>
      <c r="BN31" s="144"/>
      <c r="BO31" s="144"/>
      <c r="BP31" s="144"/>
      <c r="BQ31" s="13"/>
      <c r="BR31" s="13"/>
      <c r="BS31" s="13"/>
      <c r="BT31" s="13"/>
      <c r="BU31" s="13"/>
      <c r="BV31" s="13"/>
      <c r="BW31" s="13"/>
      <c r="BX31" s="13"/>
      <c r="BY31" s="13"/>
      <c r="BZ31" s="13"/>
    </row>
    <row r="32" spans="1:78" s="16" customFormat="1" ht="15.75" customHeight="1">
      <c r="A32" s="116">
        <v>1</v>
      </c>
      <c r="B32" s="116"/>
      <c r="C32" s="139">
        <v>2</v>
      </c>
      <c r="D32" s="139"/>
      <c r="E32" s="139"/>
      <c r="F32" s="139"/>
      <c r="G32" s="139"/>
      <c r="H32" s="139"/>
      <c r="I32" s="139"/>
      <c r="J32" s="139"/>
      <c r="K32" s="139"/>
      <c r="L32" s="139"/>
      <c r="M32" s="139"/>
      <c r="N32" s="139"/>
      <c r="O32" s="139">
        <v>3</v>
      </c>
      <c r="P32" s="139"/>
      <c r="Q32" s="139"/>
      <c r="R32" s="139"/>
      <c r="S32" s="139"/>
      <c r="T32" s="139"/>
      <c r="U32" s="139">
        <v>4</v>
      </c>
      <c r="V32" s="139"/>
      <c r="W32" s="139"/>
      <c r="X32" s="139"/>
      <c r="Y32" s="139"/>
      <c r="Z32" s="139"/>
      <c r="AA32" s="139">
        <v>5</v>
      </c>
      <c r="AB32" s="139"/>
      <c r="AC32" s="139"/>
      <c r="AD32" s="139"/>
      <c r="AE32" s="139"/>
      <c r="AF32" s="139"/>
      <c r="AG32" s="139">
        <v>6</v>
      </c>
      <c r="AH32" s="139"/>
      <c r="AI32" s="139"/>
      <c r="AJ32" s="139"/>
      <c r="AK32" s="139"/>
      <c r="AL32" s="139"/>
      <c r="AM32" s="139">
        <v>7</v>
      </c>
      <c r="AN32" s="139"/>
      <c r="AO32" s="139"/>
      <c r="AP32" s="139"/>
      <c r="AQ32" s="139"/>
      <c r="AR32" s="139"/>
      <c r="AS32" s="139">
        <v>8</v>
      </c>
      <c r="AT32" s="139"/>
      <c r="AU32" s="139"/>
      <c r="AV32" s="139"/>
      <c r="AW32" s="139"/>
      <c r="AX32" s="139"/>
      <c r="AY32" s="139">
        <v>9</v>
      </c>
      <c r="AZ32" s="139"/>
      <c r="BA32" s="139"/>
      <c r="BB32" s="139"/>
      <c r="BC32" s="139"/>
      <c r="BD32" s="139"/>
      <c r="BE32" s="139">
        <v>10</v>
      </c>
      <c r="BF32" s="139"/>
      <c r="BG32" s="139"/>
      <c r="BH32" s="139"/>
      <c r="BI32" s="139"/>
      <c r="BJ32" s="139"/>
      <c r="BK32" s="139">
        <v>11</v>
      </c>
      <c r="BL32" s="139"/>
      <c r="BM32" s="139"/>
      <c r="BN32" s="139"/>
      <c r="BO32" s="139"/>
      <c r="BP32" s="139"/>
      <c r="BQ32" s="23"/>
      <c r="BR32" s="23"/>
      <c r="BS32" s="23"/>
      <c r="BT32" s="23"/>
      <c r="BU32" s="23"/>
      <c r="BV32" s="23"/>
      <c r="BW32" s="23"/>
      <c r="BX32" s="23"/>
      <c r="BY32" s="23"/>
      <c r="BZ32" s="23"/>
    </row>
    <row r="33" spans="1:78" ht="37.5" customHeight="1">
      <c r="A33" s="114">
        <v>1</v>
      </c>
      <c r="B33" s="114"/>
      <c r="C33" s="234" t="s">
        <v>171</v>
      </c>
      <c r="D33" s="234"/>
      <c r="E33" s="234"/>
      <c r="F33" s="234"/>
      <c r="G33" s="234"/>
      <c r="H33" s="234"/>
      <c r="I33" s="114"/>
      <c r="J33" s="114"/>
      <c r="K33" s="114"/>
      <c r="L33" s="114"/>
      <c r="M33" s="114"/>
      <c r="N33" s="114"/>
      <c r="O33" s="234">
        <v>2342308.73</v>
      </c>
      <c r="P33" s="234"/>
      <c r="Q33" s="234"/>
      <c r="R33" s="234"/>
      <c r="S33" s="234"/>
      <c r="T33" s="234"/>
      <c r="U33" s="225"/>
      <c r="V33" s="226"/>
      <c r="W33" s="226"/>
      <c r="X33" s="226"/>
      <c r="Y33" s="226"/>
      <c r="Z33" s="227"/>
      <c r="AA33" s="234">
        <f>SUM(O33:Z33)</f>
        <v>2342308.73</v>
      </c>
      <c r="AB33" s="234"/>
      <c r="AC33" s="234"/>
      <c r="AD33" s="234"/>
      <c r="AE33" s="234"/>
      <c r="AF33" s="234"/>
      <c r="AG33" s="234">
        <v>2342308.73</v>
      </c>
      <c r="AH33" s="234"/>
      <c r="AI33" s="234"/>
      <c r="AJ33" s="234"/>
      <c r="AK33" s="234"/>
      <c r="AL33" s="234"/>
      <c r="AM33" s="225"/>
      <c r="AN33" s="226"/>
      <c r="AO33" s="226"/>
      <c r="AP33" s="226"/>
      <c r="AQ33" s="226"/>
      <c r="AR33" s="227"/>
      <c r="AS33" s="234">
        <f>SUM(AG33:AR33)</f>
        <v>2342308.73</v>
      </c>
      <c r="AT33" s="234"/>
      <c r="AU33" s="234"/>
      <c r="AV33" s="234"/>
      <c r="AW33" s="234"/>
      <c r="AX33" s="234"/>
      <c r="AY33" s="234">
        <f>AG33-O33</f>
        <v>0</v>
      </c>
      <c r="AZ33" s="234"/>
      <c r="BA33" s="234"/>
      <c r="BB33" s="234"/>
      <c r="BC33" s="234"/>
      <c r="BD33" s="234"/>
      <c r="BE33" s="234">
        <f>AM33-U33</f>
        <v>0</v>
      </c>
      <c r="BF33" s="234"/>
      <c r="BG33" s="234"/>
      <c r="BH33" s="234"/>
      <c r="BI33" s="234"/>
      <c r="BJ33" s="234"/>
      <c r="BK33" s="234">
        <f>AS33-AA33</f>
        <v>0</v>
      </c>
      <c r="BL33" s="234"/>
      <c r="BM33" s="234"/>
      <c r="BN33" s="234"/>
      <c r="BO33" s="234"/>
      <c r="BP33" s="234"/>
      <c r="BQ33" s="14"/>
      <c r="BR33" s="14"/>
      <c r="BS33" s="14"/>
      <c r="BT33" s="14"/>
      <c r="BU33" s="14"/>
      <c r="BV33" s="14"/>
      <c r="BW33" s="14"/>
      <c r="BX33" s="14"/>
      <c r="BY33" s="14"/>
      <c r="BZ33" s="14"/>
    </row>
    <row r="34" spans="1:78" ht="21" customHeight="1">
      <c r="A34" s="114"/>
      <c r="B34" s="114"/>
      <c r="C34" s="234" t="s">
        <v>126</v>
      </c>
      <c r="D34" s="234"/>
      <c r="E34" s="234"/>
      <c r="F34" s="234"/>
      <c r="G34" s="234"/>
      <c r="H34" s="234"/>
      <c r="I34" s="114"/>
      <c r="J34" s="114"/>
      <c r="K34" s="114"/>
      <c r="L34" s="114"/>
      <c r="M34" s="114"/>
      <c r="N34" s="114"/>
      <c r="O34" s="234">
        <f>O33</f>
        <v>2342308.73</v>
      </c>
      <c r="P34" s="234"/>
      <c r="Q34" s="234"/>
      <c r="R34" s="234"/>
      <c r="S34" s="234"/>
      <c r="T34" s="234"/>
      <c r="U34" s="234">
        <f>U33</f>
        <v>0</v>
      </c>
      <c r="V34" s="234"/>
      <c r="W34" s="234"/>
      <c r="X34" s="234"/>
      <c r="Y34" s="234"/>
      <c r="Z34" s="234"/>
      <c r="AA34" s="234">
        <f>AA33</f>
        <v>2342308.73</v>
      </c>
      <c r="AB34" s="234"/>
      <c r="AC34" s="234"/>
      <c r="AD34" s="234"/>
      <c r="AE34" s="234"/>
      <c r="AF34" s="234"/>
      <c r="AG34" s="234">
        <f>AG33</f>
        <v>2342308.73</v>
      </c>
      <c r="AH34" s="234"/>
      <c r="AI34" s="234"/>
      <c r="AJ34" s="234"/>
      <c r="AK34" s="234"/>
      <c r="AL34" s="234"/>
      <c r="AM34" s="234">
        <f>AM33</f>
        <v>0</v>
      </c>
      <c r="AN34" s="234"/>
      <c r="AO34" s="234"/>
      <c r="AP34" s="234"/>
      <c r="AQ34" s="234"/>
      <c r="AR34" s="234"/>
      <c r="AS34" s="234">
        <f>AS33</f>
        <v>2342308.73</v>
      </c>
      <c r="AT34" s="234"/>
      <c r="AU34" s="234"/>
      <c r="AV34" s="234"/>
      <c r="AW34" s="234"/>
      <c r="AX34" s="234"/>
      <c r="AY34" s="234">
        <f>AY33</f>
        <v>0</v>
      </c>
      <c r="AZ34" s="234"/>
      <c r="BA34" s="234"/>
      <c r="BB34" s="234"/>
      <c r="BC34" s="234"/>
      <c r="BD34" s="234"/>
      <c r="BE34" s="234">
        <f>BE33</f>
        <v>0</v>
      </c>
      <c r="BF34" s="234"/>
      <c r="BG34" s="234"/>
      <c r="BH34" s="234"/>
      <c r="BI34" s="234"/>
      <c r="BJ34" s="234"/>
      <c r="BK34" s="234">
        <f>BK33</f>
        <v>0</v>
      </c>
      <c r="BL34" s="234"/>
      <c r="BM34" s="234"/>
      <c r="BN34" s="234"/>
      <c r="BO34" s="234"/>
      <c r="BP34" s="234"/>
      <c r="BQ34" s="14"/>
      <c r="BR34" s="14"/>
      <c r="BS34" s="14"/>
      <c r="BT34" s="14"/>
      <c r="BU34" s="14"/>
      <c r="BV34" s="14"/>
      <c r="BW34" s="14"/>
      <c r="BX34" s="14"/>
      <c r="BY34" s="14"/>
      <c r="BZ34" s="14"/>
    </row>
    <row r="35" spans="1:78">
      <c r="A35" s="3"/>
      <c r="B35" s="3"/>
      <c r="C35" s="3"/>
      <c r="D35" s="3"/>
      <c r="E35" s="3"/>
      <c r="F35" s="3"/>
      <c r="G35" s="3"/>
      <c r="H35" s="3"/>
      <c r="I35" s="3"/>
      <c r="J35" s="3"/>
      <c r="K35" s="3"/>
      <c r="L35" s="3"/>
      <c r="M35" s="3"/>
      <c r="N35" s="3"/>
      <c r="O35" s="3"/>
      <c r="P35" s="3"/>
      <c r="Q35" s="3"/>
      <c r="R35" s="3"/>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7" spans="1:78" ht="15.75" customHeight="1">
      <c r="A37" s="150" t="s">
        <v>121</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8" ht="15" customHeight="1">
      <c r="A38" s="169" t="s">
        <v>120</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7"/>
      <c r="AX38" s="7"/>
      <c r="AY38" s="7"/>
      <c r="AZ38" s="7"/>
      <c r="BA38" s="7"/>
      <c r="BB38" s="7"/>
      <c r="BC38" s="7"/>
      <c r="BD38" s="7"/>
      <c r="BE38" s="7"/>
      <c r="BF38" s="7"/>
      <c r="BG38" s="7"/>
      <c r="BH38" s="7"/>
      <c r="BI38" s="7"/>
      <c r="BJ38" s="7"/>
      <c r="BK38" s="7"/>
      <c r="BL38" s="7"/>
    </row>
    <row r="39" spans="1:78" ht="12.75" customHeight="1">
      <c r="A39" s="157" t="s">
        <v>117</v>
      </c>
      <c r="B39" s="158"/>
      <c r="C39" s="159"/>
      <c r="D39" s="118" t="s">
        <v>122</v>
      </c>
      <c r="E39" s="119"/>
      <c r="F39" s="119"/>
      <c r="G39" s="119"/>
      <c r="H39" s="119"/>
      <c r="I39" s="119"/>
      <c r="J39" s="119"/>
      <c r="K39" s="119"/>
      <c r="L39" s="119"/>
      <c r="M39" s="119"/>
      <c r="N39" s="119"/>
      <c r="O39" s="119"/>
      <c r="P39" s="119"/>
      <c r="Q39" s="119"/>
      <c r="R39" s="119"/>
      <c r="S39" s="120"/>
      <c r="T39" s="101" t="s">
        <v>123</v>
      </c>
      <c r="U39" s="102"/>
      <c r="V39" s="102"/>
      <c r="W39" s="102"/>
      <c r="X39" s="102"/>
      <c r="Y39" s="102"/>
      <c r="Z39" s="102"/>
      <c r="AA39" s="102"/>
      <c r="AB39" s="102"/>
      <c r="AC39" s="102"/>
      <c r="AD39" s="102"/>
      <c r="AE39" s="103"/>
      <c r="AF39" s="101" t="s">
        <v>119</v>
      </c>
      <c r="AG39" s="102"/>
      <c r="AH39" s="102"/>
      <c r="AI39" s="102"/>
      <c r="AJ39" s="102"/>
      <c r="AK39" s="102"/>
      <c r="AL39" s="102"/>
      <c r="AM39" s="102"/>
      <c r="AN39" s="102"/>
      <c r="AO39" s="102"/>
      <c r="AP39" s="102"/>
      <c r="AQ39" s="103"/>
      <c r="AR39" s="101" t="s">
        <v>65</v>
      </c>
      <c r="AS39" s="102"/>
      <c r="AT39" s="102"/>
      <c r="AU39" s="102"/>
      <c r="AV39" s="102"/>
      <c r="AW39" s="102"/>
      <c r="AX39" s="102"/>
      <c r="AY39" s="102"/>
      <c r="AZ39" s="102"/>
      <c r="BA39" s="102"/>
      <c r="BB39" s="102"/>
      <c r="BC39" s="103"/>
    </row>
    <row r="40" spans="1:78" ht="15.95" customHeight="1">
      <c r="A40" s="160"/>
      <c r="B40" s="161"/>
      <c r="C40" s="162"/>
      <c r="D40" s="121"/>
      <c r="E40" s="122"/>
      <c r="F40" s="122"/>
      <c r="G40" s="122"/>
      <c r="H40" s="122"/>
      <c r="I40" s="122"/>
      <c r="J40" s="122"/>
      <c r="K40" s="122"/>
      <c r="L40" s="122"/>
      <c r="M40" s="122"/>
      <c r="N40" s="122"/>
      <c r="O40" s="122"/>
      <c r="P40" s="122"/>
      <c r="Q40" s="122"/>
      <c r="R40" s="122"/>
      <c r="S40" s="123"/>
      <c r="T40" s="151" t="s">
        <v>7</v>
      </c>
      <c r="U40" s="151"/>
      <c r="V40" s="151"/>
      <c r="W40" s="152"/>
      <c r="X40" s="155" t="s">
        <v>6</v>
      </c>
      <c r="Y40" s="151"/>
      <c r="Z40" s="151"/>
      <c r="AA40" s="152"/>
      <c r="AB40" s="155" t="s">
        <v>5</v>
      </c>
      <c r="AC40" s="151"/>
      <c r="AD40" s="151"/>
      <c r="AE40" s="152"/>
      <c r="AF40" s="151" t="s">
        <v>7</v>
      </c>
      <c r="AG40" s="151"/>
      <c r="AH40" s="151"/>
      <c r="AI40" s="152"/>
      <c r="AJ40" s="155" t="s">
        <v>6</v>
      </c>
      <c r="AK40" s="151"/>
      <c r="AL40" s="151"/>
      <c r="AM40" s="152"/>
      <c r="AN40" s="155" t="s">
        <v>5</v>
      </c>
      <c r="AO40" s="151"/>
      <c r="AP40" s="151"/>
      <c r="AQ40" s="152"/>
      <c r="AR40" s="151" t="s">
        <v>7</v>
      </c>
      <c r="AS40" s="151"/>
      <c r="AT40" s="151"/>
      <c r="AU40" s="152"/>
      <c r="AV40" s="155" t="s">
        <v>6</v>
      </c>
      <c r="AW40" s="151"/>
      <c r="AX40" s="151"/>
      <c r="AY40" s="152"/>
      <c r="AZ40" s="155" t="s">
        <v>5</v>
      </c>
      <c r="BA40" s="151"/>
      <c r="BB40" s="151"/>
      <c r="BC40" s="152"/>
    </row>
    <row r="41" spans="1:78" ht="12.75" customHeight="1">
      <c r="A41" s="163"/>
      <c r="B41" s="164"/>
      <c r="C41" s="165"/>
      <c r="D41" s="124"/>
      <c r="E41" s="125"/>
      <c r="F41" s="125"/>
      <c r="G41" s="125"/>
      <c r="H41" s="125"/>
      <c r="I41" s="125"/>
      <c r="J41" s="125"/>
      <c r="K41" s="125"/>
      <c r="L41" s="125"/>
      <c r="M41" s="125"/>
      <c r="N41" s="125"/>
      <c r="O41" s="125"/>
      <c r="P41" s="125"/>
      <c r="Q41" s="125"/>
      <c r="R41" s="125"/>
      <c r="S41" s="126"/>
      <c r="T41" s="153"/>
      <c r="U41" s="153"/>
      <c r="V41" s="153"/>
      <c r="W41" s="154"/>
      <c r="X41" s="156"/>
      <c r="Y41" s="153"/>
      <c r="Z41" s="153"/>
      <c r="AA41" s="154"/>
      <c r="AB41" s="156"/>
      <c r="AC41" s="153"/>
      <c r="AD41" s="153"/>
      <c r="AE41" s="154"/>
      <c r="AF41" s="153"/>
      <c r="AG41" s="153"/>
      <c r="AH41" s="153"/>
      <c r="AI41" s="154"/>
      <c r="AJ41" s="156"/>
      <c r="AK41" s="153"/>
      <c r="AL41" s="153"/>
      <c r="AM41" s="154"/>
      <c r="AN41" s="156"/>
      <c r="AO41" s="153"/>
      <c r="AP41" s="153"/>
      <c r="AQ41" s="154"/>
      <c r="AR41" s="153"/>
      <c r="AS41" s="153"/>
      <c r="AT41" s="153"/>
      <c r="AU41" s="154"/>
      <c r="AV41" s="156"/>
      <c r="AW41" s="153"/>
      <c r="AX41" s="153"/>
      <c r="AY41" s="154"/>
      <c r="AZ41" s="156"/>
      <c r="BA41" s="153"/>
      <c r="BB41" s="153"/>
      <c r="BC41" s="154"/>
    </row>
    <row r="42" spans="1:78" s="16" customFormat="1" ht="15.95" customHeight="1">
      <c r="A42" s="166">
        <v>1</v>
      </c>
      <c r="B42" s="167"/>
      <c r="C42" s="168"/>
      <c r="D42" s="117">
        <v>1</v>
      </c>
      <c r="E42" s="117"/>
      <c r="F42" s="117"/>
      <c r="G42" s="117"/>
      <c r="H42" s="117"/>
      <c r="I42" s="117"/>
      <c r="J42" s="117"/>
      <c r="K42" s="117"/>
      <c r="L42" s="117"/>
      <c r="M42" s="117"/>
      <c r="N42" s="117"/>
      <c r="O42" s="117"/>
      <c r="P42" s="117"/>
      <c r="Q42" s="117"/>
      <c r="R42" s="117"/>
      <c r="S42" s="117"/>
      <c r="T42" s="110">
        <v>3</v>
      </c>
      <c r="U42" s="111"/>
      <c r="V42" s="111"/>
      <c r="W42" s="112"/>
      <c r="X42" s="110">
        <v>4</v>
      </c>
      <c r="Y42" s="111"/>
      <c r="Z42" s="111"/>
      <c r="AA42" s="112"/>
      <c r="AB42" s="110">
        <v>5</v>
      </c>
      <c r="AC42" s="111"/>
      <c r="AD42" s="111"/>
      <c r="AE42" s="112"/>
      <c r="AF42" s="110">
        <v>6</v>
      </c>
      <c r="AG42" s="111"/>
      <c r="AH42" s="111"/>
      <c r="AI42" s="112"/>
      <c r="AJ42" s="110">
        <v>7</v>
      </c>
      <c r="AK42" s="111"/>
      <c r="AL42" s="111"/>
      <c r="AM42" s="112"/>
      <c r="AN42" s="110">
        <v>8</v>
      </c>
      <c r="AO42" s="111"/>
      <c r="AP42" s="111"/>
      <c r="AQ42" s="112"/>
      <c r="AR42" s="110">
        <v>9</v>
      </c>
      <c r="AS42" s="111"/>
      <c r="AT42" s="111"/>
      <c r="AU42" s="112"/>
      <c r="AV42" s="110">
        <v>10</v>
      </c>
      <c r="AW42" s="111"/>
      <c r="AX42" s="111"/>
      <c r="AY42" s="112"/>
      <c r="AZ42" s="110">
        <v>11</v>
      </c>
      <c r="BA42" s="111"/>
      <c r="BB42" s="111"/>
      <c r="BC42" s="112"/>
    </row>
    <row r="43" spans="1:78" ht="12" customHeight="1">
      <c r="A43" s="82">
        <v>1</v>
      </c>
      <c r="B43" s="82"/>
      <c r="C43" s="82"/>
      <c r="D43" s="70"/>
      <c r="E43" s="71"/>
      <c r="F43" s="71"/>
      <c r="G43" s="71"/>
      <c r="H43" s="71"/>
      <c r="I43" s="71"/>
      <c r="J43" s="71"/>
      <c r="K43" s="71"/>
      <c r="L43" s="71"/>
      <c r="M43" s="71"/>
      <c r="N43" s="71"/>
      <c r="O43" s="71"/>
      <c r="P43" s="71"/>
      <c r="Q43" s="71"/>
      <c r="R43" s="71"/>
      <c r="S43" s="72"/>
      <c r="T43" s="225"/>
      <c r="U43" s="226"/>
      <c r="V43" s="226"/>
      <c r="W43" s="227"/>
      <c r="X43" s="225"/>
      <c r="Y43" s="226"/>
      <c r="Z43" s="226"/>
      <c r="AA43" s="227"/>
      <c r="AB43" s="225">
        <f>SUM(T43:AA43)</f>
        <v>0</v>
      </c>
      <c r="AC43" s="226"/>
      <c r="AD43" s="226"/>
      <c r="AE43" s="227"/>
      <c r="AF43" s="225"/>
      <c r="AG43" s="226"/>
      <c r="AH43" s="226"/>
      <c r="AI43" s="227"/>
      <c r="AJ43" s="225"/>
      <c r="AK43" s="226"/>
      <c r="AL43" s="226"/>
      <c r="AM43" s="227"/>
      <c r="AN43" s="225">
        <f>SUM(AF43:AM43)</f>
        <v>0</v>
      </c>
      <c r="AO43" s="226"/>
      <c r="AP43" s="226"/>
      <c r="AQ43" s="227"/>
      <c r="AR43" s="225">
        <f>AF43-T43</f>
        <v>0</v>
      </c>
      <c r="AS43" s="226"/>
      <c r="AT43" s="226"/>
      <c r="AU43" s="227"/>
      <c r="AV43" s="225">
        <f>AJ43-X43</f>
        <v>0</v>
      </c>
      <c r="AW43" s="226"/>
      <c r="AX43" s="226"/>
      <c r="AY43" s="227"/>
      <c r="AZ43" s="225">
        <f>SUM(AR43:AY43)</f>
        <v>0</v>
      </c>
      <c r="BA43" s="226"/>
      <c r="BB43" s="226"/>
      <c r="BC43" s="227"/>
    </row>
    <row r="44" spans="1:78" ht="12" customHeight="1">
      <c r="A44" s="82">
        <v>2</v>
      </c>
      <c r="B44" s="82"/>
      <c r="C44" s="82"/>
      <c r="D44" s="70"/>
      <c r="E44" s="71"/>
      <c r="F44" s="71"/>
      <c r="G44" s="71"/>
      <c r="H44" s="71"/>
      <c r="I44" s="71"/>
      <c r="J44" s="71"/>
      <c r="K44" s="71"/>
      <c r="L44" s="71"/>
      <c r="M44" s="71"/>
      <c r="N44" s="71"/>
      <c r="O44" s="71"/>
      <c r="P44" s="71"/>
      <c r="Q44" s="71"/>
      <c r="R44" s="71"/>
      <c r="S44" s="72"/>
      <c r="T44" s="225"/>
      <c r="U44" s="226"/>
      <c r="V44" s="226"/>
      <c r="W44" s="227"/>
      <c r="X44" s="225"/>
      <c r="Y44" s="226"/>
      <c r="Z44" s="226"/>
      <c r="AA44" s="227"/>
      <c r="AB44" s="225">
        <f>SUM(T44:AA44)</f>
        <v>0</v>
      </c>
      <c r="AC44" s="226"/>
      <c r="AD44" s="226"/>
      <c r="AE44" s="227"/>
      <c r="AF44" s="225"/>
      <c r="AG44" s="226"/>
      <c r="AH44" s="226"/>
      <c r="AI44" s="227"/>
      <c r="AJ44" s="225"/>
      <c r="AK44" s="226"/>
      <c r="AL44" s="226"/>
      <c r="AM44" s="227"/>
      <c r="AN44" s="225">
        <f>SUM(AF44:AM44)</f>
        <v>0</v>
      </c>
      <c r="AO44" s="226"/>
      <c r="AP44" s="226"/>
      <c r="AQ44" s="227"/>
      <c r="AR44" s="225">
        <f>AF44-T44</f>
        <v>0</v>
      </c>
      <c r="AS44" s="226"/>
      <c r="AT44" s="226"/>
      <c r="AU44" s="227"/>
      <c r="AV44" s="225">
        <f>AJ44-X44</f>
        <v>0</v>
      </c>
      <c r="AW44" s="226"/>
      <c r="AX44" s="226"/>
      <c r="AY44" s="227"/>
      <c r="AZ44" s="225">
        <f>SUM(AR44:AY44)</f>
        <v>0</v>
      </c>
      <c r="BA44" s="226"/>
      <c r="BB44" s="226"/>
      <c r="BC44" s="227"/>
    </row>
    <row r="46" spans="1:78" ht="15.75" customHeight="1">
      <c r="A46" s="96" t="s">
        <v>124</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row>
    <row r="47" spans="1:78" ht="38.25" customHeight="1">
      <c r="A47" s="170" t="s">
        <v>117</v>
      </c>
      <c r="B47" s="172" t="s">
        <v>125</v>
      </c>
      <c r="C47" s="171"/>
      <c r="D47" s="171"/>
      <c r="E47" s="171"/>
      <c r="F47" s="171"/>
      <c r="G47" s="171"/>
      <c r="H47" s="171"/>
      <c r="I47" s="171"/>
      <c r="J47" s="171"/>
      <c r="K47" s="171"/>
      <c r="L47" s="171"/>
      <c r="M47" s="171"/>
      <c r="N47" s="171"/>
      <c r="O47" s="105" t="s">
        <v>9</v>
      </c>
      <c r="P47" s="171"/>
      <c r="Q47" s="171"/>
      <c r="R47" s="171"/>
      <c r="S47" s="171"/>
      <c r="T47" s="172" t="s">
        <v>8</v>
      </c>
      <c r="U47" s="171"/>
      <c r="V47" s="171"/>
      <c r="W47" s="171"/>
      <c r="X47" s="171"/>
      <c r="Y47" s="171"/>
      <c r="Z47" s="171"/>
      <c r="AA47" s="171"/>
      <c r="AB47" s="171"/>
      <c r="AC47" s="171"/>
      <c r="AD47" s="101" t="s">
        <v>123</v>
      </c>
      <c r="AE47" s="102"/>
      <c r="AF47" s="102"/>
      <c r="AG47" s="102"/>
      <c r="AH47" s="102"/>
      <c r="AI47" s="102"/>
      <c r="AJ47" s="102"/>
      <c r="AK47" s="102"/>
      <c r="AL47" s="102"/>
      <c r="AM47" s="102"/>
      <c r="AN47" s="102"/>
      <c r="AO47" s="103"/>
      <c r="AP47" s="101" t="s">
        <v>130</v>
      </c>
      <c r="AQ47" s="102"/>
      <c r="AR47" s="102"/>
      <c r="AS47" s="102"/>
      <c r="AT47" s="102"/>
      <c r="AU47" s="102"/>
      <c r="AV47" s="102"/>
      <c r="AW47" s="102"/>
      <c r="AX47" s="102"/>
      <c r="AY47" s="102"/>
      <c r="AZ47" s="102"/>
      <c r="BA47" s="103"/>
      <c r="BB47" s="101" t="s">
        <v>65</v>
      </c>
      <c r="BC47" s="102"/>
      <c r="BD47" s="102"/>
      <c r="BE47" s="102"/>
      <c r="BF47" s="102"/>
      <c r="BG47" s="102"/>
      <c r="BH47" s="102"/>
      <c r="BI47" s="102"/>
      <c r="BJ47" s="102"/>
      <c r="BK47" s="102"/>
      <c r="BL47" s="102"/>
      <c r="BM47" s="103"/>
    </row>
    <row r="48" spans="1:78" ht="1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51" t="s">
        <v>7</v>
      </c>
      <c r="AE48" s="151"/>
      <c r="AF48" s="151"/>
      <c r="AG48" s="152"/>
      <c r="AH48" s="155" t="s">
        <v>6</v>
      </c>
      <c r="AI48" s="151"/>
      <c r="AJ48" s="151"/>
      <c r="AK48" s="152"/>
      <c r="AL48" s="155" t="s">
        <v>5</v>
      </c>
      <c r="AM48" s="151"/>
      <c r="AN48" s="151"/>
      <c r="AO48" s="152"/>
      <c r="AP48" s="151" t="s">
        <v>7</v>
      </c>
      <c r="AQ48" s="151"/>
      <c r="AR48" s="151"/>
      <c r="AS48" s="152"/>
      <c r="AT48" s="155" t="s">
        <v>6</v>
      </c>
      <c r="AU48" s="151"/>
      <c r="AV48" s="151"/>
      <c r="AW48" s="152"/>
      <c r="AX48" s="155" t="s">
        <v>5</v>
      </c>
      <c r="AY48" s="151"/>
      <c r="AZ48" s="151"/>
      <c r="BA48" s="152"/>
      <c r="BB48" s="151" t="s">
        <v>7</v>
      </c>
      <c r="BC48" s="151"/>
      <c r="BD48" s="151"/>
      <c r="BE48" s="152"/>
      <c r="BF48" s="155" t="s">
        <v>6</v>
      </c>
      <c r="BG48" s="151"/>
      <c r="BH48" s="151"/>
      <c r="BI48" s="152"/>
      <c r="BJ48" s="155" t="s">
        <v>5</v>
      </c>
      <c r="BK48" s="151"/>
      <c r="BL48" s="151"/>
      <c r="BM48" s="152"/>
    </row>
    <row r="49" spans="1:65" ht="21.7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53"/>
      <c r="AE49" s="153"/>
      <c r="AF49" s="153"/>
      <c r="AG49" s="154"/>
      <c r="AH49" s="156"/>
      <c r="AI49" s="153"/>
      <c r="AJ49" s="153"/>
      <c r="AK49" s="154"/>
      <c r="AL49" s="156"/>
      <c r="AM49" s="153"/>
      <c r="AN49" s="153"/>
      <c r="AO49" s="154"/>
      <c r="AP49" s="153"/>
      <c r="AQ49" s="153"/>
      <c r="AR49" s="153"/>
      <c r="AS49" s="154"/>
      <c r="AT49" s="156"/>
      <c r="AU49" s="153"/>
      <c r="AV49" s="153"/>
      <c r="AW49" s="154"/>
      <c r="AX49" s="156"/>
      <c r="AY49" s="153"/>
      <c r="AZ49" s="153"/>
      <c r="BA49" s="154"/>
      <c r="BB49" s="153"/>
      <c r="BC49" s="153"/>
      <c r="BD49" s="153"/>
      <c r="BE49" s="154"/>
      <c r="BF49" s="156"/>
      <c r="BG49" s="153"/>
      <c r="BH49" s="153"/>
      <c r="BI49" s="154"/>
      <c r="BJ49" s="156"/>
      <c r="BK49" s="153"/>
      <c r="BL49" s="153"/>
      <c r="BM49" s="154"/>
    </row>
    <row r="50" spans="1:65" s="16" customFormat="1" ht="12" customHeight="1">
      <c r="A50" s="25">
        <v>1</v>
      </c>
      <c r="B50" s="139">
        <v>2</v>
      </c>
      <c r="C50" s="139"/>
      <c r="D50" s="139"/>
      <c r="E50" s="139"/>
      <c r="F50" s="139"/>
      <c r="G50" s="139"/>
      <c r="H50" s="139"/>
      <c r="I50" s="139"/>
      <c r="J50" s="139"/>
      <c r="K50" s="139"/>
      <c r="L50" s="139"/>
      <c r="M50" s="139"/>
      <c r="N50" s="139"/>
      <c r="O50" s="139">
        <v>3</v>
      </c>
      <c r="P50" s="139"/>
      <c r="Q50" s="139"/>
      <c r="R50" s="139"/>
      <c r="S50" s="139"/>
      <c r="T50" s="139">
        <v>4</v>
      </c>
      <c r="U50" s="139"/>
      <c r="V50" s="139"/>
      <c r="W50" s="139"/>
      <c r="X50" s="139"/>
      <c r="Y50" s="139"/>
      <c r="Z50" s="139"/>
      <c r="AA50" s="139"/>
      <c r="AB50" s="139"/>
      <c r="AC50" s="139"/>
      <c r="AD50" s="110">
        <v>5</v>
      </c>
      <c r="AE50" s="111"/>
      <c r="AF50" s="111"/>
      <c r="AG50" s="112"/>
      <c r="AH50" s="110">
        <v>6</v>
      </c>
      <c r="AI50" s="111"/>
      <c r="AJ50" s="111"/>
      <c r="AK50" s="112"/>
      <c r="AL50" s="110">
        <v>7</v>
      </c>
      <c r="AM50" s="111"/>
      <c r="AN50" s="111"/>
      <c r="AO50" s="112"/>
      <c r="AP50" s="110">
        <v>8</v>
      </c>
      <c r="AQ50" s="111"/>
      <c r="AR50" s="111"/>
      <c r="AS50" s="112"/>
      <c r="AT50" s="110">
        <v>9</v>
      </c>
      <c r="AU50" s="111"/>
      <c r="AV50" s="111"/>
      <c r="AW50" s="112"/>
      <c r="AX50" s="110">
        <v>10</v>
      </c>
      <c r="AY50" s="111"/>
      <c r="AZ50" s="111"/>
      <c r="BA50" s="112"/>
      <c r="BB50" s="110">
        <v>11</v>
      </c>
      <c r="BC50" s="111"/>
      <c r="BD50" s="111"/>
      <c r="BE50" s="112"/>
      <c r="BF50" s="110">
        <v>12</v>
      </c>
      <c r="BG50" s="111"/>
      <c r="BH50" s="111"/>
      <c r="BI50" s="112"/>
      <c r="BJ50" s="110">
        <v>13</v>
      </c>
      <c r="BK50" s="111"/>
      <c r="BL50" s="111"/>
      <c r="BM50" s="112"/>
    </row>
    <row r="51" spans="1:65" s="5" customFormat="1">
      <c r="A51" s="18">
        <v>1</v>
      </c>
      <c r="B51" s="107" t="s">
        <v>22</v>
      </c>
      <c r="C51" s="108"/>
      <c r="D51" s="108"/>
      <c r="E51" s="108"/>
      <c r="F51" s="108"/>
      <c r="G51" s="108"/>
      <c r="H51" s="108"/>
      <c r="I51" s="108"/>
      <c r="J51" s="108"/>
      <c r="K51" s="108"/>
      <c r="L51" s="108"/>
      <c r="M51" s="108"/>
      <c r="N51" s="109"/>
      <c r="O51" s="100" t="s">
        <v>20</v>
      </c>
      <c r="P51" s="100"/>
      <c r="Q51" s="100"/>
      <c r="R51" s="100"/>
      <c r="S51" s="100"/>
      <c r="T51" s="106" t="s">
        <v>20</v>
      </c>
      <c r="U51" s="106"/>
      <c r="V51" s="106"/>
      <c r="W51" s="106"/>
      <c r="X51" s="106"/>
      <c r="Y51" s="106"/>
      <c r="Z51" s="106"/>
      <c r="AA51" s="106"/>
      <c r="AB51" s="106"/>
      <c r="AC51" s="106"/>
      <c r="AD51" s="110"/>
      <c r="AE51" s="111"/>
      <c r="AF51" s="111"/>
      <c r="AG51" s="112"/>
      <c r="AH51" s="110"/>
      <c r="AI51" s="111"/>
      <c r="AJ51" s="111"/>
      <c r="AK51" s="112"/>
      <c r="AL51" s="110"/>
      <c r="AM51" s="111"/>
      <c r="AN51" s="111"/>
      <c r="AO51" s="112"/>
      <c r="AP51" s="110"/>
      <c r="AQ51" s="111"/>
      <c r="AR51" s="111"/>
      <c r="AS51" s="112"/>
      <c r="AT51" s="110"/>
      <c r="AU51" s="111"/>
      <c r="AV51" s="111"/>
      <c r="AW51" s="112"/>
      <c r="AX51" s="110"/>
      <c r="AY51" s="111"/>
      <c r="AZ51" s="111"/>
      <c r="BA51" s="112"/>
      <c r="BB51" s="110"/>
      <c r="BC51" s="111"/>
      <c r="BD51" s="111"/>
      <c r="BE51" s="112"/>
      <c r="BF51" s="110"/>
      <c r="BG51" s="111"/>
      <c r="BH51" s="111"/>
      <c r="BI51" s="112"/>
      <c r="BJ51" s="110"/>
      <c r="BK51" s="111"/>
      <c r="BL51" s="111"/>
      <c r="BM51" s="112"/>
    </row>
    <row r="52" spans="1:65" ht="25.5" customHeight="1">
      <c r="A52" s="17"/>
      <c r="B52" s="70" t="s">
        <v>81</v>
      </c>
      <c r="C52" s="71"/>
      <c r="D52" s="71"/>
      <c r="E52" s="71"/>
      <c r="F52" s="71"/>
      <c r="G52" s="71"/>
      <c r="H52" s="71"/>
      <c r="I52" s="71"/>
      <c r="J52" s="71"/>
      <c r="K52" s="71"/>
      <c r="L52" s="71"/>
      <c r="M52" s="71"/>
      <c r="N52" s="72"/>
      <c r="O52" s="88" t="s">
        <v>150</v>
      </c>
      <c r="P52" s="88"/>
      <c r="Q52" s="88"/>
      <c r="R52" s="88"/>
      <c r="S52" s="88"/>
      <c r="T52" s="70"/>
      <c r="U52" s="71"/>
      <c r="V52" s="71"/>
      <c r="W52" s="71"/>
      <c r="X52" s="71"/>
      <c r="Y52" s="71"/>
      <c r="Z52" s="71"/>
      <c r="AA52" s="71"/>
      <c r="AB52" s="71"/>
      <c r="AC52" s="72"/>
      <c r="AD52" s="253">
        <f>O33</f>
        <v>2342308.73</v>
      </c>
      <c r="AE52" s="111"/>
      <c r="AF52" s="111"/>
      <c r="AG52" s="112"/>
      <c r="AH52" s="110"/>
      <c r="AI52" s="111"/>
      <c r="AJ52" s="111"/>
      <c r="AK52" s="112"/>
      <c r="AL52" s="253">
        <f>SUM(AD52:AK52)</f>
        <v>2342308.73</v>
      </c>
      <c r="AM52" s="111"/>
      <c r="AN52" s="111"/>
      <c r="AO52" s="112"/>
      <c r="AP52" s="253">
        <f>AG33</f>
        <v>2342308.73</v>
      </c>
      <c r="AQ52" s="111"/>
      <c r="AR52" s="111"/>
      <c r="AS52" s="112"/>
      <c r="AT52" s="110"/>
      <c r="AU52" s="111"/>
      <c r="AV52" s="111"/>
      <c r="AW52" s="112"/>
      <c r="AX52" s="110">
        <f>SUM(AP52:AW52)</f>
        <v>2342308.73</v>
      </c>
      <c r="AY52" s="111"/>
      <c r="AZ52" s="111"/>
      <c r="BA52" s="112"/>
      <c r="BB52" s="253">
        <f>AP52-AD52</f>
        <v>0</v>
      </c>
      <c r="BC52" s="111"/>
      <c r="BD52" s="111"/>
      <c r="BE52" s="112"/>
      <c r="BF52" s="253">
        <f t="shared" ref="BF52:BF61" si="0">AT52-AH52</f>
        <v>0</v>
      </c>
      <c r="BG52" s="111"/>
      <c r="BH52" s="111"/>
      <c r="BI52" s="112"/>
      <c r="BJ52" s="253">
        <f t="shared" ref="BJ52:BJ61" si="1">AX52-AL52</f>
        <v>0</v>
      </c>
      <c r="BK52" s="111"/>
      <c r="BL52" s="111"/>
      <c r="BM52" s="112"/>
    </row>
    <row r="53" spans="1:65" s="5" customFormat="1">
      <c r="A53" s="18">
        <v>2</v>
      </c>
      <c r="B53" s="107" t="s">
        <v>28</v>
      </c>
      <c r="C53" s="108"/>
      <c r="D53" s="108"/>
      <c r="E53" s="108"/>
      <c r="F53" s="108"/>
      <c r="G53" s="108"/>
      <c r="H53" s="108"/>
      <c r="I53" s="108"/>
      <c r="J53" s="108"/>
      <c r="K53" s="108"/>
      <c r="L53" s="108"/>
      <c r="M53" s="108"/>
      <c r="N53" s="109"/>
      <c r="O53" s="100" t="s">
        <v>20</v>
      </c>
      <c r="P53" s="100"/>
      <c r="Q53" s="100"/>
      <c r="R53" s="100"/>
      <c r="S53" s="100"/>
      <c r="T53" s="107" t="s">
        <v>20</v>
      </c>
      <c r="U53" s="108"/>
      <c r="V53" s="108"/>
      <c r="W53" s="108"/>
      <c r="X53" s="108"/>
      <c r="Y53" s="108"/>
      <c r="Z53" s="108"/>
      <c r="AA53" s="108"/>
      <c r="AB53" s="108"/>
      <c r="AC53" s="109"/>
      <c r="AD53" s="110"/>
      <c r="AE53" s="111"/>
      <c r="AF53" s="111"/>
      <c r="AG53" s="112"/>
      <c r="AH53" s="110"/>
      <c r="AI53" s="111"/>
      <c r="AJ53" s="111"/>
      <c r="AK53" s="112"/>
      <c r="AL53" s="110"/>
      <c r="AM53" s="111"/>
      <c r="AN53" s="111"/>
      <c r="AO53" s="112"/>
      <c r="AP53" s="110"/>
      <c r="AQ53" s="111"/>
      <c r="AR53" s="111"/>
      <c r="AS53" s="112"/>
      <c r="AT53" s="110"/>
      <c r="AU53" s="111"/>
      <c r="AV53" s="111"/>
      <c r="AW53" s="112"/>
      <c r="AX53" s="110"/>
      <c r="AY53" s="111"/>
      <c r="AZ53" s="111"/>
      <c r="BA53" s="112"/>
      <c r="BB53" s="110"/>
      <c r="BC53" s="111"/>
      <c r="BD53" s="111"/>
      <c r="BE53" s="112"/>
      <c r="BF53" s="253"/>
      <c r="BG53" s="111"/>
      <c r="BH53" s="111"/>
      <c r="BI53" s="112"/>
      <c r="BJ53" s="253"/>
      <c r="BK53" s="111"/>
      <c r="BL53" s="111"/>
      <c r="BM53" s="112"/>
    </row>
    <row r="54" spans="1:65" ht="36.75" customHeight="1">
      <c r="A54" s="17"/>
      <c r="B54" s="93" t="s">
        <v>82</v>
      </c>
      <c r="C54" s="94"/>
      <c r="D54" s="94"/>
      <c r="E54" s="94"/>
      <c r="F54" s="94"/>
      <c r="G54" s="94"/>
      <c r="H54" s="94"/>
      <c r="I54" s="94"/>
      <c r="J54" s="94"/>
      <c r="K54" s="94"/>
      <c r="L54" s="94"/>
      <c r="M54" s="94"/>
      <c r="N54" s="95"/>
      <c r="O54" s="88" t="s">
        <v>29</v>
      </c>
      <c r="P54" s="88"/>
      <c r="Q54" s="88"/>
      <c r="R54" s="88"/>
      <c r="S54" s="88"/>
      <c r="T54" s="70" t="s">
        <v>69</v>
      </c>
      <c r="U54" s="71"/>
      <c r="V54" s="71"/>
      <c r="W54" s="71"/>
      <c r="X54" s="71"/>
      <c r="Y54" s="71"/>
      <c r="Z54" s="71"/>
      <c r="AA54" s="71"/>
      <c r="AB54" s="71"/>
      <c r="AC54" s="72"/>
      <c r="AD54" s="110">
        <v>133301</v>
      </c>
      <c r="AE54" s="111"/>
      <c r="AF54" s="111"/>
      <c r="AG54" s="112"/>
      <c r="AH54" s="110"/>
      <c r="AI54" s="111"/>
      <c r="AJ54" s="111"/>
      <c r="AK54" s="112"/>
      <c r="AL54" s="253">
        <f t="shared" ref="AL54:AL61" si="2">SUM(AD54:AK54)</f>
        <v>133301</v>
      </c>
      <c r="AM54" s="111"/>
      <c r="AN54" s="111"/>
      <c r="AO54" s="112"/>
      <c r="AP54" s="110">
        <v>119561</v>
      </c>
      <c r="AQ54" s="111"/>
      <c r="AR54" s="111"/>
      <c r="AS54" s="112"/>
      <c r="AT54" s="110"/>
      <c r="AU54" s="111"/>
      <c r="AV54" s="111"/>
      <c r="AW54" s="112"/>
      <c r="AX54" s="110">
        <f t="shared" ref="AX54:AX61" si="3">SUM(AP54:AW54)</f>
        <v>119561</v>
      </c>
      <c r="AY54" s="111"/>
      <c r="AZ54" s="111"/>
      <c r="BA54" s="112"/>
      <c r="BB54" s="253">
        <f t="shared" ref="BB54:BB61" si="4">AP54-AD54</f>
        <v>-13740</v>
      </c>
      <c r="BC54" s="111"/>
      <c r="BD54" s="111"/>
      <c r="BE54" s="112"/>
      <c r="BF54" s="253">
        <f t="shared" si="0"/>
        <v>0</v>
      </c>
      <c r="BG54" s="111"/>
      <c r="BH54" s="111"/>
      <c r="BI54" s="112"/>
      <c r="BJ54" s="253">
        <f t="shared" si="1"/>
        <v>-13740</v>
      </c>
      <c r="BK54" s="111"/>
      <c r="BL54" s="111"/>
      <c r="BM54" s="112"/>
    </row>
    <row r="55" spans="1:65" s="5" customFormat="1">
      <c r="A55" s="18">
        <v>3</v>
      </c>
      <c r="B55" s="107" t="s">
        <v>31</v>
      </c>
      <c r="C55" s="108"/>
      <c r="D55" s="108"/>
      <c r="E55" s="108"/>
      <c r="F55" s="108"/>
      <c r="G55" s="108"/>
      <c r="H55" s="108"/>
      <c r="I55" s="108"/>
      <c r="J55" s="108"/>
      <c r="K55" s="108"/>
      <c r="L55" s="108"/>
      <c r="M55" s="108"/>
      <c r="N55" s="109"/>
      <c r="O55" s="100" t="s">
        <v>20</v>
      </c>
      <c r="P55" s="100"/>
      <c r="Q55" s="100"/>
      <c r="R55" s="100"/>
      <c r="S55" s="100"/>
      <c r="T55" s="107" t="s">
        <v>20</v>
      </c>
      <c r="U55" s="108"/>
      <c r="V55" s="108"/>
      <c r="W55" s="108"/>
      <c r="X55" s="108"/>
      <c r="Y55" s="108"/>
      <c r="Z55" s="108"/>
      <c r="AA55" s="108"/>
      <c r="AB55" s="108"/>
      <c r="AC55" s="109"/>
      <c r="AD55" s="110"/>
      <c r="AE55" s="111"/>
      <c r="AF55" s="111"/>
      <c r="AG55" s="112"/>
      <c r="AH55" s="110"/>
      <c r="AI55" s="111"/>
      <c r="AJ55" s="111"/>
      <c r="AK55" s="112"/>
      <c r="AL55" s="253"/>
      <c r="AM55" s="111"/>
      <c r="AN55" s="111"/>
      <c r="AO55" s="112"/>
      <c r="AP55" s="110"/>
      <c r="AQ55" s="111"/>
      <c r="AR55" s="111"/>
      <c r="AS55" s="112"/>
      <c r="AT55" s="110"/>
      <c r="AU55" s="111"/>
      <c r="AV55" s="111"/>
      <c r="AW55" s="112"/>
      <c r="AX55" s="110"/>
      <c r="AY55" s="111"/>
      <c r="AZ55" s="111"/>
      <c r="BA55" s="112"/>
      <c r="BB55" s="253"/>
      <c r="BC55" s="111"/>
      <c r="BD55" s="111"/>
      <c r="BE55" s="112"/>
      <c r="BF55" s="253"/>
      <c r="BG55" s="111"/>
      <c r="BH55" s="111"/>
      <c r="BI55" s="112"/>
      <c r="BJ55" s="253"/>
      <c r="BK55" s="111"/>
      <c r="BL55" s="111"/>
      <c r="BM55" s="112"/>
    </row>
    <row r="56" spans="1:65" ht="42" customHeight="1">
      <c r="A56" s="17"/>
      <c r="B56" s="70" t="s">
        <v>83</v>
      </c>
      <c r="C56" s="71"/>
      <c r="D56" s="71"/>
      <c r="E56" s="71"/>
      <c r="F56" s="71"/>
      <c r="G56" s="71"/>
      <c r="H56" s="71"/>
      <c r="I56" s="71"/>
      <c r="J56" s="71"/>
      <c r="K56" s="71"/>
      <c r="L56" s="71"/>
      <c r="M56" s="71"/>
      <c r="N56" s="72"/>
      <c r="O56" s="88" t="s">
        <v>29</v>
      </c>
      <c r="P56" s="88"/>
      <c r="Q56" s="88"/>
      <c r="R56" s="88"/>
      <c r="S56" s="88"/>
      <c r="T56" s="70" t="s">
        <v>70</v>
      </c>
      <c r="U56" s="71"/>
      <c r="V56" s="71"/>
      <c r="W56" s="71"/>
      <c r="X56" s="71"/>
      <c r="Y56" s="71"/>
      <c r="Z56" s="71"/>
      <c r="AA56" s="71"/>
      <c r="AB56" s="71"/>
      <c r="AC56" s="72"/>
      <c r="AD56" s="110">
        <v>23175</v>
      </c>
      <c r="AE56" s="111"/>
      <c r="AF56" s="111"/>
      <c r="AG56" s="112"/>
      <c r="AH56" s="110"/>
      <c r="AI56" s="111"/>
      <c r="AJ56" s="111"/>
      <c r="AK56" s="112"/>
      <c r="AL56" s="253">
        <f t="shared" si="2"/>
        <v>23175</v>
      </c>
      <c r="AM56" s="111"/>
      <c r="AN56" s="111"/>
      <c r="AO56" s="112"/>
      <c r="AP56" s="110">
        <v>25926</v>
      </c>
      <c r="AQ56" s="111"/>
      <c r="AR56" s="111"/>
      <c r="AS56" s="112"/>
      <c r="AT56" s="110"/>
      <c r="AU56" s="111"/>
      <c r="AV56" s="111"/>
      <c r="AW56" s="112"/>
      <c r="AX56" s="110">
        <f t="shared" si="3"/>
        <v>25926</v>
      </c>
      <c r="AY56" s="111"/>
      <c r="AZ56" s="111"/>
      <c r="BA56" s="112"/>
      <c r="BB56" s="253">
        <f t="shared" si="4"/>
        <v>2751</v>
      </c>
      <c r="BC56" s="111"/>
      <c r="BD56" s="111"/>
      <c r="BE56" s="112"/>
      <c r="BF56" s="253">
        <f t="shared" si="0"/>
        <v>0</v>
      </c>
      <c r="BG56" s="111"/>
      <c r="BH56" s="111"/>
      <c r="BI56" s="112"/>
      <c r="BJ56" s="253">
        <f t="shared" si="1"/>
        <v>2751</v>
      </c>
      <c r="BK56" s="111"/>
      <c r="BL56" s="111"/>
      <c r="BM56" s="112"/>
    </row>
    <row r="57" spans="1:65" ht="37.5" customHeight="1">
      <c r="A57" s="17"/>
      <c r="B57" s="93" t="s">
        <v>84</v>
      </c>
      <c r="C57" s="94"/>
      <c r="D57" s="94"/>
      <c r="E57" s="94"/>
      <c r="F57" s="94"/>
      <c r="G57" s="94"/>
      <c r="H57" s="94"/>
      <c r="I57" s="94"/>
      <c r="J57" s="94"/>
      <c r="K57" s="94"/>
      <c r="L57" s="94"/>
      <c r="M57" s="94"/>
      <c r="N57" s="95"/>
      <c r="O57" s="88" t="s">
        <v>150</v>
      </c>
      <c r="P57" s="88"/>
      <c r="Q57" s="88"/>
      <c r="R57" s="88"/>
      <c r="S57" s="88"/>
      <c r="T57" s="70" t="s">
        <v>70</v>
      </c>
      <c r="U57" s="71"/>
      <c r="V57" s="71"/>
      <c r="W57" s="71"/>
      <c r="X57" s="71"/>
      <c r="Y57" s="71"/>
      <c r="Z57" s="71"/>
      <c r="AA57" s="71"/>
      <c r="AB57" s="71"/>
      <c r="AC57" s="72"/>
      <c r="AD57" s="110">
        <v>101.07</v>
      </c>
      <c r="AE57" s="111"/>
      <c r="AF57" s="111"/>
      <c r="AG57" s="112"/>
      <c r="AH57" s="110"/>
      <c r="AI57" s="111"/>
      <c r="AJ57" s="111"/>
      <c r="AK57" s="112"/>
      <c r="AL57" s="253">
        <f t="shared" si="2"/>
        <v>101.07</v>
      </c>
      <c r="AM57" s="111"/>
      <c r="AN57" s="111"/>
      <c r="AO57" s="112"/>
      <c r="AP57" s="253">
        <f>AP52/AP56</f>
        <v>90.345935740183606</v>
      </c>
      <c r="AQ57" s="254"/>
      <c r="AR57" s="254"/>
      <c r="AS57" s="255"/>
      <c r="AT57" s="253"/>
      <c r="AU57" s="254"/>
      <c r="AV57" s="254"/>
      <c r="AW57" s="255"/>
      <c r="AX57" s="253">
        <f t="shared" si="3"/>
        <v>90.345935740183606</v>
      </c>
      <c r="AY57" s="254"/>
      <c r="AZ57" s="254"/>
      <c r="BA57" s="255"/>
      <c r="BB57" s="253">
        <f t="shared" si="4"/>
        <v>-10.724064259816387</v>
      </c>
      <c r="BC57" s="111"/>
      <c r="BD57" s="111"/>
      <c r="BE57" s="112"/>
      <c r="BF57" s="253">
        <f t="shared" si="0"/>
        <v>0</v>
      </c>
      <c r="BG57" s="111"/>
      <c r="BH57" s="111"/>
      <c r="BI57" s="112"/>
      <c r="BJ57" s="253">
        <f t="shared" si="1"/>
        <v>-10.724064259816387</v>
      </c>
      <c r="BK57" s="111"/>
      <c r="BL57" s="111"/>
      <c r="BM57" s="112"/>
    </row>
    <row r="58" spans="1:65" s="5" customFormat="1">
      <c r="A58" s="18">
        <v>4</v>
      </c>
      <c r="B58" s="107" t="s">
        <v>33</v>
      </c>
      <c r="C58" s="108"/>
      <c r="D58" s="108"/>
      <c r="E58" s="108"/>
      <c r="F58" s="108"/>
      <c r="G58" s="108"/>
      <c r="H58" s="108"/>
      <c r="I58" s="108"/>
      <c r="J58" s="108"/>
      <c r="K58" s="108"/>
      <c r="L58" s="108"/>
      <c r="M58" s="108"/>
      <c r="N58" s="109"/>
      <c r="O58" s="100" t="s">
        <v>20</v>
      </c>
      <c r="P58" s="100"/>
      <c r="Q58" s="100"/>
      <c r="R58" s="100"/>
      <c r="S58" s="100"/>
      <c r="T58" s="107" t="s">
        <v>20</v>
      </c>
      <c r="U58" s="108"/>
      <c r="V58" s="108"/>
      <c r="W58" s="108"/>
      <c r="X58" s="108"/>
      <c r="Y58" s="108"/>
      <c r="Z58" s="108"/>
      <c r="AA58" s="108"/>
      <c r="AB58" s="108"/>
      <c r="AC58" s="109"/>
      <c r="AD58" s="110"/>
      <c r="AE58" s="111"/>
      <c r="AF58" s="111"/>
      <c r="AG58" s="112"/>
      <c r="AH58" s="110"/>
      <c r="AI58" s="111"/>
      <c r="AJ58" s="111"/>
      <c r="AK58" s="112"/>
      <c r="AL58" s="253"/>
      <c r="AM58" s="111"/>
      <c r="AN58" s="111"/>
      <c r="AO58" s="112"/>
      <c r="AP58" s="110"/>
      <c r="AQ58" s="111"/>
      <c r="AR58" s="111"/>
      <c r="AS58" s="112"/>
      <c r="AT58" s="110"/>
      <c r="AU58" s="111"/>
      <c r="AV58" s="111"/>
      <c r="AW58" s="112"/>
      <c r="AX58" s="110"/>
      <c r="AY58" s="111"/>
      <c r="AZ58" s="111"/>
      <c r="BA58" s="112"/>
      <c r="BB58" s="253"/>
      <c r="BC58" s="111"/>
      <c r="BD58" s="111"/>
      <c r="BE58" s="112"/>
      <c r="BF58" s="253"/>
      <c r="BG58" s="111"/>
      <c r="BH58" s="111"/>
      <c r="BI58" s="112"/>
      <c r="BJ58" s="253"/>
      <c r="BK58" s="111"/>
      <c r="BL58" s="111"/>
      <c r="BM58" s="112"/>
    </row>
    <row r="59" spans="1:65" ht="27" customHeight="1">
      <c r="A59" s="17"/>
      <c r="B59" s="93" t="s">
        <v>85</v>
      </c>
      <c r="C59" s="94"/>
      <c r="D59" s="94"/>
      <c r="E59" s="94"/>
      <c r="F59" s="94"/>
      <c r="G59" s="94"/>
      <c r="H59" s="94"/>
      <c r="I59" s="94"/>
      <c r="J59" s="94"/>
      <c r="K59" s="94"/>
      <c r="L59" s="94"/>
      <c r="M59" s="94"/>
      <c r="N59" s="95"/>
      <c r="O59" s="88" t="s">
        <v>37</v>
      </c>
      <c r="P59" s="88"/>
      <c r="Q59" s="88"/>
      <c r="R59" s="88"/>
      <c r="S59" s="88"/>
      <c r="T59" s="70" t="s">
        <v>70</v>
      </c>
      <c r="U59" s="71"/>
      <c r="V59" s="71"/>
      <c r="W59" s="71"/>
      <c r="X59" s="71"/>
      <c r="Y59" s="71"/>
      <c r="Z59" s="71"/>
      <c r="AA59" s="71"/>
      <c r="AB59" s="71"/>
      <c r="AC59" s="72"/>
      <c r="AD59" s="110">
        <v>99</v>
      </c>
      <c r="AE59" s="111"/>
      <c r="AF59" s="111"/>
      <c r="AG59" s="112"/>
      <c r="AH59" s="110"/>
      <c r="AI59" s="111"/>
      <c r="AJ59" s="111"/>
      <c r="AK59" s="112"/>
      <c r="AL59" s="253">
        <f t="shared" si="2"/>
        <v>99</v>
      </c>
      <c r="AM59" s="111"/>
      <c r="AN59" s="111"/>
      <c r="AO59" s="112"/>
      <c r="AP59" s="110">
        <v>100</v>
      </c>
      <c r="AQ59" s="111"/>
      <c r="AR59" s="111"/>
      <c r="AS59" s="112"/>
      <c r="AT59" s="110"/>
      <c r="AU59" s="111"/>
      <c r="AV59" s="111"/>
      <c r="AW59" s="112"/>
      <c r="AX59" s="110">
        <f t="shared" si="3"/>
        <v>100</v>
      </c>
      <c r="AY59" s="111"/>
      <c r="AZ59" s="111"/>
      <c r="BA59" s="112"/>
      <c r="BB59" s="253">
        <f t="shared" si="4"/>
        <v>1</v>
      </c>
      <c r="BC59" s="111"/>
      <c r="BD59" s="111"/>
      <c r="BE59" s="112"/>
      <c r="BF59" s="253">
        <f t="shared" si="0"/>
        <v>0</v>
      </c>
      <c r="BG59" s="111"/>
      <c r="BH59" s="111"/>
      <c r="BI59" s="112"/>
      <c r="BJ59" s="253">
        <f t="shared" si="1"/>
        <v>1</v>
      </c>
      <c r="BK59" s="111"/>
      <c r="BL59" s="111"/>
      <c r="BM59" s="112"/>
    </row>
    <row r="60" spans="1:65" ht="24.75" customHeight="1">
      <c r="A60" s="17"/>
      <c r="B60" s="70" t="s">
        <v>86</v>
      </c>
      <c r="C60" s="71"/>
      <c r="D60" s="71"/>
      <c r="E60" s="71"/>
      <c r="F60" s="71"/>
      <c r="G60" s="71"/>
      <c r="H60" s="71"/>
      <c r="I60" s="71"/>
      <c r="J60" s="71"/>
      <c r="K60" s="71"/>
      <c r="L60" s="71"/>
      <c r="M60" s="71"/>
      <c r="N60" s="72"/>
      <c r="O60" s="88" t="s">
        <v>24</v>
      </c>
      <c r="P60" s="88"/>
      <c r="Q60" s="88"/>
      <c r="R60" s="88"/>
      <c r="S60" s="88"/>
      <c r="T60" s="70" t="s">
        <v>70</v>
      </c>
      <c r="U60" s="71"/>
      <c r="V60" s="71"/>
      <c r="W60" s="71"/>
      <c r="X60" s="71"/>
      <c r="Y60" s="71"/>
      <c r="Z60" s="71"/>
      <c r="AA60" s="71"/>
      <c r="AB60" s="71"/>
      <c r="AC60" s="72"/>
      <c r="AD60" s="110">
        <v>40.5</v>
      </c>
      <c r="AE60" s="111"/>
      <c r="AF60" s="111"/>
      <c r="AG60" s="112"/>
      <c r="AH60" s="110"/>
      <c r="AI60" s="111"/>
      <c r="AJ60" s="111"/>
      <c r="AK60" s="112"/>
      <c r="AL60" s="253">
        <f t="shared" si="2"/>
        <v>40.5</v>
      </c>
      <c r="AM60" s="111"/>
      <c r="AN60" s="111"/>
      <c r="AO60" s="112"/>
      <c r="AP60" s="110">
        <v>40.799999999999997</v>
      </c>
      <c r="AQ60" s="111"/>
      <c r="AR60" s="111"/>
      <c r="AS60" s="112"/>
      <c r="AT60" s="110"/>
      <c r="AU60" s="111"/>
      <c r="AV60" s="111"/>
      <c r="AW60" s="112"/>
      <c r="AX60" s="110">
        <f t="shared" si="3"/>
        <v>40.799999999999997</v>
      </c>
      <c r="AY60" s="111"/>
      <c r="AZ60" s="111"/>
      <c r="BA60" s="112"/>
      <c r="BB60" s="253">
        <f t="shared" si="4"/>
        <v>0.29999999999999716</v>
      </c>
      <c r="BC60" s="111"/>
      <c r="BD60" s="111"/>
      <c r="BE60" s="112"/>
      <c r="BF60" s="253">
        <f t="shared" si="0"/>
        <v>0</v>
      </c>
      <c r="BG60" s="111"/>
      <c r="BH60" s="111"/>
      <c r="BI60" s="112"/>
      <c r="BJ60" s="253">
        <f t="shared" si="1"/>
        <v>0.29999999999999716</v>
      </c>
      <c r="BK60" s="111"/>
      <c r="BL60" s="111"/>
      <c r="BM60" s="112"/>
    </row>
    <row r="61" spans="1:65" ht="24.75" customHeight="1">
      <c r="A61" s="17"/>
      <c r="B61" s="70" t="s">
        <v>87</v>
      </c>
      <c r="C61" s="71"/>
      <c r="D61" s="71"/>
      <c r="E61" s="71"/>
      <c r="F61" s="71"/>
      <c r="G61" s="71"/>
      <c r="H61" s="71"/>
      <c r="I61" s="71"/>
      <c r="J61" s="71"/>
      <c r="K61" s="71"/>
      <c r="L61" s="71"/>
      <c r="M61" s="71"/>
      <c r="N61" s="72"/>
      <c r="O61" s="88" t="s">
        <v>24</v>
      </c>
      <c r="P61" s="88"/>
      <c r="Q61" s="88"/>
      <c r="R61" s="88"/>
      <c r="S61" s="88"/>
      <c r="T61" s="70" t="s">
        <v>70</v>
      </c>
      <c r="U61" s="71"/>
      <c r="V61" s="71"/>
      <c r="W61" s="71"/>
      <c r="X61" s="71"/>
      <c r="Y61" s="71"/>
      <c r="Z61" s="71"/>
      <c r="AA61" s="71"/>
      <c r="AB61" s="71"/>
      <c r="AC61" s="72"/>
      <c r="AD61" s="110">
        <v>0</v>
      </c>
      <c r="AE61" s="111"/>
      <c r="AF61" s="111"/>
      <c r="AG61" s="112"/>
      <c r="AH61" s="110"/>
      <c r="AI61" s="111"/>
      <c r="AJ61" s="111"/>
      <c r="AK61" s="112"/>
      <c r="AL61" s="253">
        <f t="shared" si="2"/>
        <v>0</v>
      </c>
      <c r="AM61" s="111"/>
      <c r="AN61" s="111"/>
      <c r="AO61" s="112"/>
      <c r="AP61" s="110">
        <v>0.04</v>
      </c>
      <c r="AQ61" s="111"/>
      <c r="AR61" s="111"/>
      <c r="AS61" s="112"/>
      <c r="AT61" s="110"/>
      <c r="AU61" s="111"/>
      <c r="AV61" s="111"/>
      <c r="AW61" s="112"/>
      <c r="AX61" s="110">
        <f t="shared" si="3"/>
        <v>0.04</v>
      </c>
      <c r="AY61" s="111"/>
      <c r="AZ61" s="111"/>
      <c r="BA61" s="112"/>
      <c r="BB61" s="253">
        <f t="shared" si="4"/>
        <v>0.04</v>
      </c>
      <c r="BC61" s="111"/>
      <c r="BD61" s="111"/>
      <c r="BE61" s="112"/>
      <c r="BF61" s="253">
        <f t="shared" si="0"/>
        <v>0</v>
      </c>
      <c r="BG61" s="111"/>
      <c r="BH61" s="111"/>
      <c r="BI61" s="112"/>
      <c r="BJ61" s="253">
        <f t="shared" si="1"/>
        <v>0.04</v>
      </c>
      <c r="BK61" s="111"/>
      <c r="BL61" s="111"/>
      <c r="BM61" s="112"/>
    </row>
    <row r="63" spans="1:65" ht="15.75">
      <c r="A63" s="150" t="s">
        <v>131</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row>
    <row r="64" spans="1:65" ht="54.75" customHeight="1">
      <c r="A64" s="209" t="s">
        <v>187</v>
      </c>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row>
    <row r="65" spans="1:64" ht="15.7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32.25" customHeight="1">
      <c r="A66" s="187" t="s">
        <v>44</v>
      </c>
      <c r="B66" s="188"/>
      <c r="C66" s="188"/>
      <c r="D66" s="188"/>
      <c r="E66" s="188"/>
      <c r="F66" s="188"/>
      <c r="G66" s="188"/>
      <c r="H66" s="188"/>
      <c r="I66" s="188"/>
      <c r="J66" s="188"/>
      <c r="K66" s="188"/>
      <c r="L66" s="188"/>
      <c r="M66" s="188"/>
      <c r="N66" s="188"/>
      <c r="O66" s="188"/>
      <c r="P66" s="188"/>
      <c r="Q66" s="188"/>
      <c r="R66" s="188"/>
      <c r="S66" s="188"/>
      <c r="T66" s="188"/>
      <c r="U66" s="188"/>
      <c r="V66" s="188"/>
      <c r="W66" s="153"/>
      <c r="X66" s="153"/>
      <c r="Y66" s="153"/>
      <c r="Z66" s="153"/>
      <c r="AA66" s="153"/>
      <c r="AB66" s="153"/>
      <c r="AC66" s="153"/>
      <c r="AD66" s="153"/>
      <c r="AE66" s="153"/>
      <c r="AF66" s="153"/>
      <c r="AG66" s="153"/>
      <c r="AH66" s="153"/>
      <c r="AI66" s="153"/>
      <c r="AJ66" s="153"/>
      <c r="AK66" s="153"/>
      <c r="AL66" s="153"/>
      <c r="AM66" s="153"/>
      <c r="AN66" s="6"/>
      <c r="AO66" s="185" t="s">
        <v>43</v>
      </c>
      <c r="AP66" s="186"/>
      <c r="AQ66" s="186"/>
      <c r="AR66" s="186"/>
      <c r="AS66" s="186"/>
      <c r="AT66" s="186"/>
      <c r="AU66" s="186"/>
      <c r="AV66" s="186"/>
      <c r="AW66" s="186"/>
      <c r="AX66" s="186"/>
      <c r="AY66" s="186"/>
      <c r="AZ66" s="186"/>
      <c r="BA66" s="186"/>
      <c r="BB66" s="186"/>
      <c r="BC66" s="186"/>
      <c r="BD66" s="186"/>
      <c r="BE66" s="186"/>
      <c r="BF66" s="186"/>
      <c r="BG66" s="186"/>
    </row>
    <row r="67" spans="1:64">
      <c r="W67" s="184" t="s">
        <v>12</v>
      </c>
      <c r="X67" s="184"/>
      <c r="Y67" s="184"/>
      <c r="Z67" s="184"/>
      <c r="AA67" s="184"/>
      <c r="AB67" s="184"/>
      <c r="AC67" s="184"/>
      <c r="AD67" s="184"/>
      <c r="AE67" s="184"/>
      <c r="AF67" s="184"/>
      <c r="AG67" s="184"/>
      <c r="AH67" s="184"/>
      <c r="AI67" s="184"/>
      <c r="AJ67" s="184"/>
      <c r="AK67" s="184"/>
      <c r="AL67" s="184"/>
      <c r="AM67" s="184"/>
      <c r="AO67" s="184" t="s">
        <v>13</v>
      </c>
      <c r="AP67" s="184"/>
      <c r="AQ67" s="184"/>
      <c r="AR67" s="184"/>
      <c r="AS67" s="184"/>
      <c r="AT67" s="184"/>
      <c r="AU67" s="184"/>
      <c r="AV67" s="184"/>
      <c r="AW67" s="184"/>
      <c r="AX67" s="184"/>
      <c r="AY67" s="184"/>
      <c r="AZ67" s="184"/>
      <c r="BA67" s="184"/>
      <c r="BB67" s="184"/>
      <c r="BC67" s="184"/>
      <c r="BD67" s="184"/>
      <c r="BE67" s="184"/>
      <c r="BF67" s="184"/>
      <c r="BG67" s="184"/>
    </row>
    <row r="69" spans="1:64" ht="30.75" customHeight="1">
      <c r="A69" s="187" t="s">
        <v>66</v>
      </c>
      <c r="B69" s="188"/>
      <c r="C69" s="188"/>
      <c r="D69" s="188"/>
      <c r="E69" s="188"/>
      <c r="F69" s="188"/>
      <c r="G69" s="188"/>
      <c r="H69" s="188"/>
      <c r="I69" s="188"/>
      <c r="J69" s="188"/>
      <c r="K69" s="188"/>
      <c r="L69" s="188"/>
      <c r="M69" s="188"/>
      <c r="N69" s="188"/>
      <c r="O69" s="188"/>
      <c r="P69" s="188"/>
      <c r="Q69" s="188"/>
      <c r="R69" s="188"/>
      <c r="S69" s="188"/>
      <c r="T69" s="188"/>
      <c r="U69" s="188"/>
      <c r="V69" s="188"/>
      <c r="W69" s="153"/>
      <c r="X69" s="153"/>
      <c r="Y69" s="153"/>
      <c r="Z69" s="153"/>
      <c r="AA69" s="153"/>
      <c r="AB69" s="153"/>
      <c r="AC69" s="153"/>
      <c r="AD69" s="153"/>
      <c r="AE69" s="153"/>
      <c r="AF69" s="153"/>
      <c r="AG69" s="153"/>
      <c r="AH69" s="153"/>
      <c r="AI69" s="153"/>
      <c r="AJ69" s="153"/>
      <c r="AK69" s="153"/>
      <c r="AL69" s="153"/>
      <c r="AM69" s="153"/>
      <c r="AN69" s="6"/>
      <c r="AO69" s="185" t="s">
        <v>67</v>
      </c>
      <c r="AP69" s="186"/>
      <c r="AQ69" s="186"/>
      <c r="AR69" s="186"/>
      <c r="AS69" s="186"/>
      <c r="AT69" s="186"/>
      <c r="AU69" s="186"/>
      <c r="AV69" s="186"/>
      <c r="AW69" s="186"/>
      <c r="AX69" s="186"/>
      <c r="AY69" s="186"/>
      <c r="AZ69" s="186"/>
      <c r="BA69" s="186"/>
      <c r="BB69" s="186"/>
      <c r="BC69" s="186"/>
      <c r="BD69" s="186"/>
      <c r="BE69" s="186"/>
      <c r="BF69" s="186"/>
      <c r="BG69" s="186"/>
    </row>
    <row r="70" spans="1:64">
      <c r="W70" s="184" t="s">
        <v>12</v>
      </c>
      <c r="X70" s="184"/>
      <c r="Y70" s="184"/>
      <c r="Z70" s="184"/>
      <c r="AA70" s="184"/>
      <c r="AB70" s="184"/>
      <c r="AC70" s="184"/>
      <c r="AD70" s="184"/>
      <c r="AE70" s="184"/>
      <c r="AF70" s="184"/>
      <c r="AG70" s="184"/>
      <c r="AH70" s="184"/>
      <c r="AI70" s="184"/>
      <c r="AJ70" s="184"/>
      <c r="AK70" s="184"/>
      <c r="AL70" s="184"/>
      <c r="AM70" s="184"/>
      <c r="AO70" s="184" t="s">
        <v>13</v>
      </c>
      <c r="AP70" s="184"/>
      <c r="AQ70" s="184"/>
      <c r="AR70" s="184"/>
      <c r="AS70" s="184"/>
      <c r="AT70" s="184"/>
      <c r="AU70" s="184"/>
      <c r="AV70" s="184"/>
      <c r="AW70" s="184"/>
      <c r="AX70" s="184"/>
      <c r="AY70" s="184"/>
      <c r="AZ70" s="184"/>
      <c r="BA70" s="184"/>
      <c r="BB70" s="184"/>
      <c r="BC70" s="184"/>
      <c r="BD70" s="184"/>
      <c r="BE70" s="184"/>
      <c r="BF70" s="184"/>
      <c r="BG70" s="184"/>
    </row>
  </sheetData>
  <mergeCells count="314">
    <mergeCell ref="A64:BL64"/>
    <mergeCell ref="BJ61:BM61"/>
    <mergeCell ref="AH61:AK61"/>
    <mergeCell ref="AL61:AO61"/>
    <mergeCell ref="AP61:AS61"/>
    <mergeCell ref="AT61:AW61"/>
    <mergeCell ref="AX61:BA61"/>
    <mergeCell ref="BF61:BI61"/>
    <mergeCell ref="AD61:AG61"/>
    <mergeCell ref="BB61:BE61"/>
    <mergeCell ref="T61:AC61"/>
    <mergeCell ref="BJ53:BM53"/>
    <mergeCell ref="BJ52:BM52"/>
    <mergeCell ref="AX52:BA52"/>
    <mergeCell ref="BB52:BE52"/>
    <mergeCell ref="BF52:BI52"/>
    <mergeCell ref="BB53:BE53"/>
    <mergeCell ref="AT53:AW53"/>
    <mergeCell ref="AT57:AW57"/>
    <mergeCell ref="BJ55:BM55"/>
    <mergeCell ref="BB55:BE55"/>
    <mergeCell ref="BF54:BI54"/>
    <mergeCell ref="AT56:AW56"/>
    <mergeCell ref="BJ54:BM54"/>
    <mergeCell ref="BB56:BE56"/>
    <mergeCell ref="BF55:BI55"/>
    <mergeCell ref="AT55:AW55"/>
    <mergeCell ref="AX55:BA55"/>
    <mergeCell ref="BF56:BI56"/>
    <mergeCell ref="BJ56:BM56"/>
    <mergeCell ref="AX56:BA56"/>
    <mergeCell ref="BF53:BI53"/>
    <mergeCell ref="BB54:BE54"/>
    <mergeCell ref="AT54:AW54"/>
    <mergeCell ref="BJ57:BM57"/>
    <mergeCell ref="BB48:BE49"/>
    <mergeCell ref="AX48:BA49"/>
    <mergeCell ref="T54:AC54"/>
    <mergeCell ref="AD55:AG55"/>
    <mergeCell ref="B55:N55"/>
    <mergeCell ref="O55:S55"/>
    <mergeCell ref="T55:AC55"/>
    <mergeCell ref="B54:N54"/>
    <mergeCell ref="O54:S54"/>
    <mergeCell ref="B52:N52"/>
    <mergeCell ref="O52:S52"/>
    <mergeCell ref="T52:AC52"/>
    <mergeCell ref="B53:N53"/>
    <mergeCell ref="O53:S53"/>
    <mergeCell ref="T53:AC53"/>
    <mergeCell ref="AD53:AG53"/>
    <mergeCell ref="AD54:AG54"/>
    <mergeCell ref="AD52:AG52"/>
    <mergeCell ref="AP51:AS51"/>
    <mergeCell ref="AT51:AW51"/>
    <mergeCell ref="AX53:BA53"/>
    <mergeCell ref="AX54:BA54"/>
    <mergeCell ref="BK34:BP34"/>
    <mergeCell ref="BE32:BJ32"/>
    <mergeCell ref="BK32:BP32"/>
    <mergeCell ref="BK33:BP33"/>
    <mergeCell ref="AA34:AF34"/>
    <mergeCell ref="AH55:AK55"/>
    <mergeCell ref="AL55:AO55"/>
    <mergeCell ref="AP55:AS55"/>
    <mergeCell ref="AP52:AS52"/>
    <mergeCell ref="AH53:AK53"/>
    <mergeCell ref="AL50:AO50"/>
    <mergeCell ref="BJ51:BM51"/>
    <mergeCell ref="AV42:AY42"/>
    <mergeCell ref="AV43:AY43"/>
    <mergeCell ref="BE33:BJ33"/>
    <mergeCell ref="BE34:BJ34"/>
    <mergeCell ref="AN42:AQ42"/>
    <mergeCell ref="AR42:AU42"/>
    <mergeCell ref="AZ42:BC42"/>
    <mergeCell ref="AM33:AR33"/>
    <mergeCell ref="AH50:AK50"/>
    <mergeCell ref="AF43:AI43"/>
    <mergeCell ref="AJ43:AM43"/>
    <mergeCell ref="BF51:BI51"/>
    <mergeCell ref="BB50:BE50"/>
    <mergeCell ref="AX51:BA51"/>
    <mergeCell ref="BB51:BE51"/>
    <mergeCell ref="AT48:AW49"/>
    <mergeCell ref="AT50:AW50"/>
    <mergeCell ref="A63:BL63"/>
    <mergeCell ref="AH57:AK57"/>
    <mergeCell ref="A69:V69"/>
    <mergeCell ref="T57:AC57"/>
    <mergeCell ref="B61:N61"/>
    <mergeCell ref="O61:S61"/>
    <mergeCell ref="B58:N58"/>
    <mergeCell ref="A66:V66"/>
    <mergeCell ref="W66:AM66"/>
    <mergeCell ref="B57:N57"/>
    <mergeCell ref="AH54:AK54"/>
    <mergeCell ref="AL53:AO53"/>
    <mergeCell ref="AP53:AS53"/>
    <mergeCell ref="AL54:AO54"/>
    <mergeCell ref="AP54:AS54"/>
    <mergeCell ref="AT52:AW52"/>
    <mergeCell ref="AH52:AK52"/>
    <mergeCell ref="AL52:AO52"/>
    <mergeCell ref="AL51:AO51"/>
    <mergeCell ref="B60:N60"/>
    <mergeCell ref="O60:S60"/>
    <mergeCell ref="T60:AC60"/>
    <mergeCell ref="B59:N59"/>
    <mergeCell ref="O59:S59"/>
    <mergeCell ref="O56:S56"/>
    <mergeCell ref="T56:AC56"/>
    <mergeCell ref="O57:S57"/>
    <mergeCell ref="AO70:BG70"/>
    <mergeCell ref="W70:AM70"/>
    <mergeCell ref="AO66:BG66"/>
    <mergeCell ref="W69:AM69"/>
    <mergeCell ref="AO67:BG67"/>
    <mergeCell ref="AO69:BG69"/>
    <mergeCell ref="W67:AM67"/>
    <mergeCell ref="AL58:AO58"/>
    <mergeCell ref="AD56:AG56"/>
    <mergeCell ref="AH56:AK56"/>
    <mergeCell ref="AL56:AO56"/>
    <mergeCell ref="AT60:AW60"/>
    <mergeCell ref="AX60:BA60"/>
    <mergeCell ref="BB60:BE60"/>
    <mergeCell ref="BF60:BI60"/>
    <mergeCell ref="AT59:AW59"/>
    <mergeCell ref="AF42:AI42"/>
    <mergeCell ref="AF44:AI44"/>
    <mergeCell ref="AP48:AS49"/>
    <mergeCell ref="AP47:BA47"/>
    <mergeCell ref="AL48:AO49"/>
    <mergeCell ref="AP50:AS50"/>
    <mergeCell ref="AD47:AO47"/>
    <mergeCell ref="O58:S58"/>
    <mergeCell ref="T59:AC59"/>
    <mergeCell ref="T58:AC58"/>
    <mergeCell ref="AR44:AU44"/>
    <mergeCell ref="AR43:AU43"/>
    <mergeCell ref="AV44:AY44"/>
    <mergeCell ref="AX59:BA59"/>
    <mergeCell ref="AT58:AW58"/>
    <mergeCell ref="AX58:BA58"/>
    <mergeCell ref="AX57:BA57"/>
    <mergeCell ref="AP56:AS56"/>
    <mergeCell ref="AP59:AS59"/>
    <mergeCell ref="AP58:AS58"/>
    <mergeCell ref="BJ58:BM58"/>
    <mergeCell ref="BB59:BE59"/>
    <mergeCell ref="AP57:AS57"/>
    <mergeCell ref="AD60:AG60"/>
    <mergeCell ref="AH60:AK60"/>
    <mergeCell ref="AL60:AO60"/>
    <mergeCell ref="AL57:AO57"/>
    <mergeCell ref="AD58:AG58"/>
    <mergeCell ref="AD57:AG57"/>
    <mergeCell ref="AD59:AG59"/>
    <mergeCell ref="AH59:AK59"/>
    <mergeCell ref="AL59:AO59"/>
    <mergeCell ref="AH58:AK58"/>
    <mergeCell ref="BJ59:BM59"/>
    <mergeCell ref="BJ60:BM60"/>
    <mergeCell ref="BF59:BI59"/>
    <mergeCell ref="AP60:AS60"/>
    <mergeCell ref="BB58:BE58"/>
    <mergeCell ref="BB57:BE57"/>
    <mergeCell ref="BF57:BI57"/>
    <mergeCell ref="BF58:BI58"/>
    <mergeCell ref="G23:AZ23"/>
    <mergeCell ref="A33:B33"/>
    <mergeCell ref="C33:N33"/>
    <mergeCell ref="AF40:AI41"/>
    <mergeCell ref="O33:T33"/>
    <mergeCell ref="AG33:AL33"/>
    <mergeCell ref="C32:N32"/>
    <mergeCell ref="O32:T32"/>
    <mergeCell ref="U32:Z32"/>
    <mergeCell ref="AB40:AE41"/>
    <mergeCell ref="AJ40:AM41"/>
    <mergeCell ref="AA32:AF32"/>
    <mergeCell ref="G27:AZ27"/>
    <mergeCell ref="A27:F27"/>
    <mergeCell ref="A24:F24"/>
    <mergeCell ref="D39:S41"/>
    <mergeCell ref="T39:AE39"/>
    <mergeCell ref="AS33:AX33"/>
    <mergeCell ref="AY33:BD33"/>
    <mergeCell ref="AM32:AR32"/>
    <mergeCell ref="AG30:AX30"/>
    <mergeCell ref="AS31:AX31"/>
    <mergeCell ref="AG34:AL34"/>
    <mergeCell ref="U33:Z33"/>
    <mergeCell ref="AZ44:BC44"/>
    <mergeCell ref="B50:N50"/>
    <mergeCell ref="B51:N51"/>
    <mergeCell ref="O51:S51"/>
    <mergeCell ref="T51:AC51"/>
    <mergeCell ref="X40:AA41"/>
    <mergeCell ref="AN43:AQ43"/>
    <mergeCell ref="D42:S42"/>
    <mergeCell ref="T42:W42"/>
    <mergeCell ref="X42:AA42"/>
    <mergeCell ref="O50:S50"/>
    <mergeCell ref="AD50:AG50"/>
    <mergeCell ref="A46:BL46"/>
    <mergeCell ref="A47:A49"/>
    <mergeCell ref="AX50:BA50"/>
    <mergeCell ref="BF48:BI49"/>
    <mergeCell ref="BJ50:BM50"/>
    <mergeCell ref="BJ48:BM49"/>
    <mergeCell ref="BF50:BI50"/>
    <mergeCell ref="T50:AC50"/>
    <mergeCell ref="AN44:AQ44"/>
    <mergeCell ref="AJ42:AM42"/>
    <mergeCell ref="T47:AC49"/>
    <mergeCell ref="AB42:AE42"/>
    <mergeCell ref="A28:BL28"/>
    <mergeCell ref="G24:AZ24"/>
    <mergeCell ref="D43:S43"/>
    <mergeCell ref="AZ43:BC43"/>
    <mergeCell ref="B56:N56"/>
    <mergeCell ref="G26:AZ26"/>
    <mergeCell ref="A37:BL37"/>
    <mergeCell ref="AN40:AQ41"/>
    <mergeCell ref="AH51:AK51"/>
    <mergeCell ref="A42:C42"/>
    <mergeCell ref="A39:C41"/>
    <mergeCell ref="AR40:AU41"/>
    <mergeCell ref="AD51:AG51"/>
    <mergeCell ref="A30:B31"/>
    <mergeCell ref="C30:N31"/>
    <mergeCell ref="O30:AF30"/>
    <mergeCell ref="AY30:BP30"/>
    <mergeCell ref="BE31:BJ31"/>
    <mergeCell ref="BK31:BP31"/>
    <mergeCell ref="AA31:AF31"/>
    <mergeCell ref="AG31:AL31"/>
    <mergeCell ref="AY31:BD31"/>
    <mergeCell ref="AZ40:BC41"/>
    <mergeCell ref="BB47:BM47"/>
    <mergeCell ref="AC11:BK11"/>
    <mergeCell ref="A15:F15"/>
    <mergeCell ref="A14:F14"/>
    <mergeCell ref="G14:AZ14"/>
    <mergeCell ref="D44:S44"/>
    <mergeCell ref="G15:AZ15"/>
    <mergeCell ref="A44:C44"/>
    <mergeCell ref="O47:S49"/>
    <mergeCell ref="AD48:AG49"/>
    <mergeCell ref="AH48:AK49"/>
    <mergeCell ref="T44:W44"/>
    <mergeCell ref="X44:AA44"/>
    <mergeCell ref="AB44:AE44"/>
    <mergeCell ref="AJ44:AM44"/>
    <mergeCell ref="AY32:BD32"/>
    <mergeCell ref="O34:T34"/>
    <mergeCell ref="AF39:AQ39"/>
    <mergeCell ref="T43:W43"/>
    <mergeCell ref="A22:BK22"/>
    <mergeCell ref="A23:F23"/>
    <mergeCell ref="B47:N49"/>
    <mergeCell ref="A18:F18"/>
    <mergeCell ref="G18:AZ18"/>
    <mergeCell ref="AA33:AF33"/>
    <mergeCell ref="G25:AZ25"/>
    <mergeCell ref="A26:F26"/>
    <mergeCell ref="BB1:BL1"/>
    <mergeCell ref="A4:BL4"/>
    <mergeCell ref="A5:BL5"/>
    <mergeCell ref="A6:B6"/>
    <mergeCell ref="C6:K6"/>
    <mergeCell ref="L6:BL6"/>
    <mergeCell ref="A17:F17"/>
    <mergeCell ref="G17:AZ17"/>
    <mergeCell ref="A12:BK12"/>
    <mergeCell ref="A7:K7"/>
    <mergeCell ref="L7:BL7"/>
    <mergeCell ref="C8:K8"/>
    <mergeCell ref="A8:B8"/>
    <mergeCell ref="L9:BL9"/>
    <mergeCell ref="L8:BL8"/>
    <mergeCell ref="A9:K9"/>
    <mergeCell ref="A16:F16"/>
    <mergeCell ref="C10:K10"/>
    <mergeCell ref="L10:AB10"/>
    <mergeCell ref="AC10:BK10"/>
    <mergeCell ref="A11:K11"/>
    <mergeCell ref="L11:AB11"/>
    <mergeCell ref="AM31:AR31"/>
    <mergeCell ref="AS32:AX32"/>
    <mergeCell ref="AM34:AR34"/>
    <mergeCell ref="A10:B10"/>
    <mergeCell ref="G16:AZ16"/>
    <mergeCell ref="A43:C43"/>
    <mergeCell ref="AG32:AL32"/>
    <mergeCell ref="AS34:AX34"/>
    <mergeCell ref="AY34:BD34"/>
    <mergeCell ref="A34:B34"/>
    <mergeCell ref="C34:N34"/>
    <mergeCell ref="X43:AA43"/>
    <mergeCell ref="AB43:AE43"/>
    <mergeCell ref="A38:AV38"/>
    <mergeCell ref="U34:Z34"/>
    <mergeCell ref="A32:B32"/>
    <mergeCell ref="A20:K20"/>
    <mergeCell ref="L20:BK20"/>
    <mergeCell ref="O31:T31"/>
    <mergeCell ref="U31:Z31"/>
    <mergeCell ref="A25:F25"/>
    <mergeCell ref="T40:W41"/>
    <mergeCell ref="AV40:AY41"/>
    <mergeCell ref="AR39:BC39"/>
  </mergeCells>
  <phoneticPr fontId="0" type="noConversion"/>
  <pageMargins left="0.51181102362204722" right="0.11811023622047245" top="0.74803149606299213" bottom="0.74803149606299213" header="0.31496062992125984" footer="0.31496062992125984"/>
  <pageSetup paperSize="9" scale="69" orientation="landscape" copies="2"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dimension ref="A1:CA78"/>
  <sheetViews>
    <sheetView view="pageBreakPreview" zoomScale="90" zoomScaleNormal="85" zoomScaleSheetLayoutView="90" workbookViewId="0">
      <selection activeCell="A6" sqref="A6"/>
    </sheetView>
  </sheetViews>
  <sheetFormatPr defaultRowHeight="12.75"/>
  <cols>
    <col min="1" max="54" width="2.85546875" style="1" customWidth="1"/>
    <col min="55" max="55" width="3.5703125" style="1" customWidth="1"/>
    <col min="56" max="65" width="2.85546875" style="1" customWidth="1"/>
    <col min="66" max="67" width="3" style="1" customWidth="1"/>
    <col min="68" max="68" width="5.28515625" style="1" customWidth="1"/>
    <col min="69" max="69" width="3" style="1" customWidth="1"/>
    <col min="70" max="70" width="8.140625" style="1" customWidth="1"/>
    <col min="71" max="77" width="3" style="1" customWidth="1"/>
    <col min="78" max="78" width="4.5703125" style="1" customWidth="1"/>
    <col min="79" max="79" width="5.28515625" style="1" hidden="1" customWidth="1"/>
    <col min="80" max="16384" width="9.140625" style="1"/>
  </cols>
  <sheetData>
    <row r="1" spans="1:64" ht="48"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0712144'!A5:BL5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4.5" customHeight="1">
      <c r="AO6" s="209"/>
      <c r="AP6" s="209"/>
      <c r="AQ6" s="209"/>
      <c r="AR6" s="209"/>
      <c r="AS6" s="209"/>
      <c r="AT6" s="209"/>
      <c r="AU6" s="209"/>
      <c r="AV6" s="209"/>
      <c r="AW6" s="209"/>
      <c r="AX6" s="209"/>
      <c r="AY6" s="209"/>
      <c r="AZ6" s="209"/>
      <c r="BA6" s="209"/>
      <c r="BB6" s="209"/>
      <c r="BC6" s="209"/>
      <c r="BD6" s="209"/>
      <c r="BE6" s="209"/>
      <c r="BF6" s="209"/>
    </row>
    <row r="7" spans="1:64" ht="19.5" customHeight="1">
      <c r="A7" s="132" t="s">
        <v>216</v>
      </c>
      <c r="B7" s="132"/>
      <c r="C7" s="133" t="s">
        <v>72</v>
      </c>
      <c r="D7" s="133"/>
      <c r="E7" s="133"/>
      <c r="F7" s="133"/>
      <c r="G7" s="133"/>
      <c r="H7" s="133"/>
      <c r="I7" s="133"/>
      <c r="J7" s="133"/>
      <c r="K7" s="133"/>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62"/>
      <c r="AZ7" s="62"/>
      <c r="BA7" s="62"/>
      <c r="BB7" s="62"/>
      <c r="BC7" s="137">
        <v>13985701</v>
      </c>
      <c r="BD7" s="137"/>
      <c r="BE7" s="137"/>
      <c r="BF7" s="137"/>
      <c r="BG7" s="137"/>
      <c r="BH7" s="137"/>
    </row>
    <row r="8" spans="1:64" ht="15.95" customHeight="1">
      <c r="A8" s="134" t="s">
        <v>217</v>
      </c>
      <c r="B8" s="134"/>
      <c r="C8" s="134"/>
      <c r="D8" s="134"/>
      <c r="E8" s="134"/>
      <c r="F8" s="134"/>
      <c r="G8" s="134"/>
      <c r="H8" s="134"/>
      <c r="I8" s="134"/>
      <c r="J8" s="134"/>
      <c r="K8" s="134"/>
      <c r="L8" s="151" t="s">
        <v>218</v>
      </c>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60"/>
      <c r="AZ8" s="60"/>
      <c r="BA8" s="60"/>
      <c r="BB8" s="60"/>
      <c r="BC8" s="138" t="s">
        <v>219</v>
      </c>
      <c r="BD8" s="138"/>
      <c r="BE8" s="138"/>
      <c r="BF8" s="138"/>
      <c r="BG8" s="138"/>
      <c r="BH8" s="138"/>
    </row>
    <row r="9" spans="1:64" ht="19.5" customHeight="1">
      <c r="A9" s="132" t="s">
        <v>10</v>
      </c>
      <c r="B9" s="132"/>
      <c r="C9" s="133" t="s">
        <v>71</v>
      </c>
      <c r="D9" s="133"/>
      <c r="E9" s="133"/>
      <c r="F9" s="133"/>
      <c r="G9" s="133"/>
      <c r="H9" s="133"/>
      <c r="I9" s="133"/>
      <c r="J9" s="133"/>
      <c r="K9" s="133"/>
      <c r="L9" s="135" t="s">
        <v>38</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62"/>
      <c r="AZ9" s="62"/>
      <c r="BA9" s="62"/>
      <c r="BB9" s="62"/>
      <c r="BC9" s="137">
        <v>13985701</v>
      </c>
      <c r="BD9" s="137"/>
      <c r="BE9" s="137"/>
      <c r="BF9" s="137"/>
      <c r="BG9" s="137"/>
      <c r="BH9" s="137"/>
    </row>
    <row r="10" spans="1:64" ht="15.95" customHeight="1">
      <c r="A10" s="134" t="s">
        <v>217</v>
      </c>
      <c r="B10" s="134"/>
      <c r="C10" s="134"/>
      <c r="D10" s="134"/>
      <c r="E10" s="134"/>
      <c r="F10" s="134"/>
      <c r="G10" s="134"/>
      <c r="H10" s="134"/>
      <c r="I10" s="134"/>
      <c r="J10" s="134"/>
      <c r="K10" s="134"/>
      <c r="L10" s="151" t="s">
        <v>218</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60"/>
      <c r="AZ10" s="60"/>
      <c r="BA10" s="60"/>
      <c r="BB10" s="60"/>
      <c r="BC10" s="138" t="s">
        <v>219</v>
      </c>
      <c r="BD10" s="138"/>
      <c r="BE10" s="138"/>
      <c r="BF10" s="138"/>
      <c r="BG10" s="138"/>
      <c r="BH10" s="138"/>
    </row>
    <row r="11" spans="1:64" ht="27.95" customHeight="1">
      <c r="A11" s="149">
        <v>3</v>
      </c>
      <c r="B11" s="149"/>
      <c r="C11" s="133" t="s">
        <v>88</v>
      </c>
      <c r="D11" s="133"/>
      <c r="E11" s="133"/>
      <c r="F11" s="133"/>
      <c r="G11" s="133"/>
      <c r="H11" s="133"/>
      <c r="I11" s="133"/>
      <c r="J11" s="133"/>
      <c r="K11" s="133"/>
      <c r="L11" s="133" t="s">
        <v>269</v>
      </c>
      <c r="M11" s="133"/>
      <c r="N11" s="133"/>
      <c r="O11" s="133"/>
      <c r="P11" s="133"/>
      <c r="Q11" s="133"/>
      <c r="R11" s="133"/>
      <c r="S11" s="133"/>
      <c r="T11" s="133"/>
      <c r="U11" s="133"/>
      <c r="V11" s="133"/>
      <c r="W11" s="133"/>
      <c r="X11" s="133"/>
      <c r="Y11" s="133"/>
      <c r="Z11" s="133"/>
      <c r="AA11" s="133"/>
      <c r="AB11" s="133"/>
      <c r="AC11" s="45" t="s">
        <v>152</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row>
    <row r="12" spans="1:64" ht="27.75" customHeight="1">
      <c r="A12" s="134" t="s">
        <v>217</v>
      </c>
      <c r="B12" s="134"/>
      <c r="C12" s="134"/>
      <c r="D12" s="134"/>
      <c r="E12" s="134"/>
      <c r="F12" s="134"/>
      <c r="G12" s="134"/>
      <c r="H12" s="134"/>
      <c r="I12" s="134"/>
      <c r="J12" s="134"/>
      <c r="K12" s="134"/>
      <c r="L12" s="195" t="s">
        <v>222</v>
      </c>
      <c r="M12" s="195"/>
      <c r="N12" s="195"/>
      <c r="O12" s="195"/>
      <c r="P12" s="195"/>
      <c r="Q12" s="195"/>
      <c r="R12" s="60"/>
      <c r="S12" s="196" t="s">
        <v>223</v>
      </c>
      <c r="T12" s="196"/>
      <c r="U12" s="196"/>
      <c r="V12" s="196"/>
      <c r="W12" s="196"/>
      <c r="X12" s="196"/>
      <c r="Y12" s="196"/>
      <c r="Z12" s="60"/>
      <c r="AA12" s="60"/>
      <c r="AB12" s="138" t="s">
        <v>224</v>
      </c>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t="s">
        <v>225</v>
      </c>
      <c r="BD12" s="138"/>
      <c r="BE12" s="138"/>
      <c r="BF12" s="138"/>
      <c r="BG12" s="138"/>
      <c r="BH12" s="138"/>
    </row>
    <row r="13" spans="1:64" ht="37.5" customHeight="1">
      <c r="A13" s="96" t="s">
        <v>136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row>
    <row r="15" spans="1:64" ht="27.95" customHeight="1">
      <c r="A15" s="144" t="s">
        <v>4</v>
      </c>
      <c r="B15" s="144"/>
      <c r="C15" s="144"/>
      <c r="D15" s="144"/>
      <c r="E15" s="144"/>
      <c r="F15" s="144"/>
      <c r="G15" s="144" t="s">
        <v>111</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64" s="16" customFormat="1" ht="15.75" customHeight="1">
      <c r="A16" s="139">
        <v>1</v>
      </c>
      <c r="B16" s="139"/>
      <c r="C16" s="139"/>
      <c r="D16" s="139"/>
      <c r="E16" s="139"/>
      <c r="F16" s="139"/>
      <c r="G16" s="139">
        <v>2</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row>
    <row r="17" spans="1:78" ht="10.5" hidden="1" customHeight="1">
      <c r="A17" s="105" t="s">
        <v>14</v>
      </c>
      <c r="B17" s="105"/>
      <c r="C17" s="105"/>
      <c r="D17" s="105"/>
      <c r="E17" s="105"/>
      <c r="F17" s="105"/>
      <c r="G17" s="104" t="s">
        <v>15</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M17" s="1" t="s">
        <v>16</v>
      </c>
    </row>
    <row r="18" spans="1:78">
      <c r="A18" s="105">
        <v>1</v>
      </c>
      <c r="B18" s="105"/>
      <c r="C18" s="105"/>
      <c r="D18" s="105"/>
      <c r="E18" s="105"/>
      <c r="F18" s="105"/>
      <c r="G18" s="140" t="s">
        <v>153</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row>
    <row r="19" spans="1:78">
      <c r="A19" s="105"/>
      <c r="B19" s="105"/>
      <c r="C19" s="105"/>
      <c r="D19" s="105"/>
      <c r="E19" s="105"/>
      <c r="F19" s="105"/>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24"/>
      <c r="BB19" s="24"/>
      <c r="BC19" s="24"/>
      <c r="BD19" s="24"/>
      <c r="BE19" s="24"/>
      <c r="BF19" s="24"/>
      <c r="BG19" s="24"/>
      <c r="BH19" s="24"/>
      <c r="BI19" s="24"/>
      <c r="BJ19" s="24"/>
    </row>
    <row r="20" spans="1:78" ht="31.5" customHeight="1">
      <c r="A20" s="96" t="s">
        <v>140</v>
      </c>
      <c r="B20" s="96"/>
      <c r="C20" s="96"/>
      <c r="D20" s="96"/>
      <c r="E20" s="96"/>
      <c r="F20" s="96"/>
      <c r="G20" s="96"/>
      <c r="H20" s="96"/>
      <c r="I20" s="96"/>
      <c r="J20" s="96"/>
      <c r="K20" s="96"/>
      <c r="L20" s="46" t="s">
        <v>154</v>
      </c>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8"/>
      <c r="BB20" s="48"/>
      <c r="BC20" s="48"/>
      <c r="BD20" s="48"/>
      <c r="BE20" s="48"/>
      <c r="BF20" s="48"/>
      <c r="BG20" s="48"/>
      <c r="BH20" s="48"/>
      <c r="BI20" s="48"/>
      <c r="BJ20" s="48"/>
    </row>
    <row r="21" spans="1:78" ht="35.25" customHeight="1">
      <c r="A21" s="96" t="s">
        <v>134</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row>
    <row r="22" spans="1:78" ht="21" customHeight="1">
      <c r="A22" s="144" t="s">
        <v>4</v>
      </c>
      <c r="B22" s="144"/>
      <c r="C22" s="144"/>
      <c r="D22" s="144"/>
      <c r="E22" s="144"/>
      <c r="F22" s="144"/>
      <c r="G22" s="144" t="s">
        <v>56</v>
      </c>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78" s="16" customFormat="1" ht="15.75" customHeight="1">
      <c r="A23" s="139">
        <v>1</v>
      </c>
      <c r="B23" s="139"/>
      <c r="C23" s="139"/>
      <c r="D23" s="139"/>
      <c r="E23" s="139"/>
      <c r="F23" s="139"/>
      <c r="G23" s="139">
        <v>2</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row>
    <row r="24" spans="1:78" ht="10.5" hidden="1" customHeight="1">
      <c r="A24" s="105" t="s">
        <v>14</v>
      </c>
      <c r="B24" s="105"/>
      <c r="C24" s="105"/>
      <c r="D24" s="105"/>
      <c r="E24" s="105"/>
      <c r="F24" s="105"/>
      <c r="G24" s="104" t="s">
        <v>15</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M24" s="1" t="s">
        <v>16</v>
      </c>
    </row>
    <row r="25" spans="1:78" ht="16.5" customHeight="1">
      <c r="A25" s="105">
        <v>1</v>
      </c>
      <c r="B25" s="105"/>
      <c r="C25" s="105"/>
      <c r="D25" s="105"/>
      <c r="E25" s="105"/>
      <c r="F25" s="105"/>
      <c r="G25" s="140" t="s">
        <v>155</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6" spans="1:78">
      <c r="A26" s="105"/>
      <c r="B26" s="105"/>
      <c r="C26" s="105"/>
      <c r="D26" s="105"/>
      <c r="E26" s="105"/>
      <c r="F26" s="105"/>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row>
    <row r="27" spans="1:78" ht="25.5" customHeight="1">
      <c r="A27" s="150" t="s">
        <v>116</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row>
    <row r="28" spans="1:78">
      <c r="BJ28" s="1" t="s">
        <v>120</v>
      </c>
    </row>
    <row r="29" spans="1:78" ht="27.95" customHeight="1">
      <c r="A29" s="144" t="s">
        <v>117</v>
      </c>
      <c r="B29" s="114"/>
      <c r="C29" s="144" t="s">
        <v>118</v>
      </c>
      <c r="D29" s="114"/>
      <c r="E29" s="114"/>
      <c r="F29" s="114"/>
      <c r="G29" s="114"/>
      <c r="H29" s="114"/>
      <c r="I29" s="114"/>
      <c r="J29" s="114"/>
      <c r="K29" s="114"/>
      <c r="L29" s="114"/>
      <c r="M29" s="114"/>
      <c r="N29" s="114"/>
      <c r="O29" s="145" t="s">
        <v>64</v>
      </c>
      <c r="P29" s="146"/>
      <c r="Q29" s="146"/>
      <c r="R29" s="146"/>
      <c r="S29" s="146"/>
      <c r="T29" s="146"/>
      <c r="U29" s="146"/>
      <c r="V29" s="146"/>
      <c r="W29" s="146"/>
      <c r="X29" s="146"/>
      <c r="Y29" s="146"/>
      <c r="Z29" s="146"/>
      <c r="AA29" s="146"/>
      <c r="AB29" s="146"/>
      <c r="AC29" s="146"/>
      <c r="AD29" s="146"/>
      <c r="AE29" s="146"/>
      <c r="AF29" s="147"/>
      <c r="AG29" s="145" t="s">
        <v>119</v>
      </c>
      <c r="AH29" s="146"/>
      <c r="AI29" s="146"/>
      <c r="AJ29" s="146"/>
      <c r="AK29" s="146"/>
      <c r="AL29" s="146"/>
      <c r="AM29" s="146"/>
      <c r="AN29" s="146"/>
      <c r="AO29" s="146"/>
      <c r="AP29" s="146"/>
      <c r="AQ29" s="146"/>
      <c r="AR29" s="146"/>
      <c r="AS29" s="146"/>
      <c r="AT29" s="146"/>
      <c r="AU29" s="146"/>
      <c r="AV29" s="146"/>
      <c r="AW29" s="146"/>
      <c r="AX29" s="147"/>
      <c r="AY29" s="145" t="s">
        <v>65</v>
      </c>
      <c r="AZ29" s="146"/>
      <c r="BA29" s="146"/>
      <c r="BB29" s="146"/>
      <c r="BC29" s="146"/>
      <c r="BD29" s="146"/>
      <c r="BE29" s="146"/>
      <c r="BF29" s="146"/>
      <c r="BG29" s="146"/>
      <c r="BH29" s="146"/>
      <c r="BI29" s="146"/>
      <c r="BJ29" s="146"/>
      <c r="BK29" s="146"/>
      <c r="BL29" s="146"/>
      <c r="BM29" s="146"/>
      <c r="BN29" s="146"/>
      <c r="BO29" s="146"/>
      <c r="BP29" s="147"/>
      <c r="BQ29" s="13"/>
      <c r="BR29" s="13"/>
      <c r="BS29" s="13"/>
      <c r="BT29" s="13"/>
      <c r="BU29" s="13"/>
      <c r="BV29" s="13"/>
      <c r="BW29" s="13"/>
      <c r="BX29" s="13"/>
      <c r="BY29" s="13"/>
      <c r="BZ29" s="13"/>
    </row>
    <row r="30" spans="1:78" ht="27.95" customHeight="1">
      <c r="A30" s="114"/>
      <c r="B30" s="114"/>
      <c r="C30" s="114"/>
      <c r="D30" s="114"/>
      <c r="E30" s="114"/>
      <c r="F30" s="114"/>
      <c r="G30" s="114"/>
      <c r="H30" s="114"/>
      <c r="I30" s="114"/>
      <c r="J30" s="114"/>
      <c r="K30" s="114"/>
      <c r="L30" s="114"/>
      <c r="M30" s="114"/>
      <c r="N30" s="114"/>
      <c r="O30" s="144" t="s">
        <v>7</v>
      </c>
      <c r="P30" s="144"/>
      <c r="Q30" s="144"/>
      <c r="R30" s="144"/>
      <c r="S30" s="144"/>
      <c r="T30" s="144"/>
      <c r="U30" s="144" t="s">
        <v>6</v>
      </c>
      <c r="V30" s="144"/>
      <c r="W30" s="144"/>
      <c r="X30" s="144"/>
      <c r="Y30" s="144"/>
      <c r="Z30" s="144"/>
      <c r="AA30" s="144" t="s">
        <v>5</v>
      </c>
      <c r="AB30" s="144"/>
      <c r="AC30" s="144"/>
      <c r="AD30" s="144"/>
      <c r="AE30" s="144"/>
      <c r="AF30" s="144"/>
      <c r="AG30" s="144" t="s">
        <v>7</v>
      </c>
      <c r="AH30" s="144"/>
      <c r="AI30" s="144"/>
      <c r="AJ30" s="144"/>
      <c r="AK30" s="144"/>
      <c r="AL30" s="144"/>
      <c r="AM30" s="144" t="s">
        <v>6</v>
      </c>
      <c r="AN30" s="144"/>
      <c r="AO30" s="144"/>
      <c r="AP30" s="144"/>
      <c r="AQ30" s="144"/>
      <c r="AR30" s="144"/>
      <c r="AS30" s="144" t="s">
        <v>5</v>
      </c>
      <c r="AT30" s="144"/>
      <c r="AU30" s="144"/>
      <c r="AV30" s="144"/>
      <c r="AW30" s="144"/>
      <c r="AX30" s="144"/>
      <c r="AY30" s="144" t="s">
        <v>7</v>
      </c>
      <c r="AZ30" s="144"/>
      <c r="BA30" s="144"/>
      <c r="BB30" s="144"/>
      <c r="BC30" s="144"/>
      <c r="BD30" s="144"/>
      <c r="BE30" s="144" t="s">
        <v>6</v>
      </c>
      <c r="BF30" s="144"/>
      <c r="BG30" s="144"/>
      <c r="BH30" s="144"/>
      <c r="BI30" s="144"/>
      <c r="BJ30" s="144"/>
      <c r="BK30" s="144" t="s">
        <v>5</v>
      </c>
      <c r="BL30" s="144"/>
      <c r="BM30" s="144"/>
      <c r="BN30" s="144"/>
      <c r="BO30" s="144"/>
      <c r="BP30" s="144"/>
      <c r="BQ30" s="13"/>
      <c r="BR30" s="13"/>
      <c r="BS30" s="13"/>
      <c r="BT30" s="13"/>
      <c r="BU30" s="13"/>
      <c r="BV30" s="13"/>
      <c r="BW30" s="13"/>
      <c r="BX30" s="13"/>
      <c r="BY30" s="13"/>
      <c r="BZ30" s="13"/>
    </row>
    <row r="31" spans="1:78" s="16" customFormat="1" ht="15.75" customHeight="1">
      <c r="A31" s="116">
        <v>1</v>
      </c>
      <c r="B31" s="116"/>
      <c r="C31" s="139">
        <v>2</v>
      </c>
      <c r="D31" s="139"/>
      <c r="E31" s="139"/>
      <c r="F31" s="139"/>
      <c r="G31" s="139"/>
      <c r="H31" s="139"/>
      <c r="I31" s="139"/>
      <c r="J31" s="139"/>
      <c r="K31" s="139"/>
      <c r="L31" s="139"/>
      <c r="M31" s="139"/>
      <c r="N31" s="139"/>
      <c r="O31" s="139">
        <v>3</v>
      </c>
      <c r="P31" s="139"/>
      <c r="Q31" s="139"/>
      <c r="R31" s="139"/>
      <c r="S31" s="139"/>
      <c r="T31" s="139"/>
      <c r="U31" s="139">
        <v>4</v>
      </c>
      <c r="V31" s="139"/>
      <c r="W31" s="139"/>
      <c r="X31" s="139"/>
      <c r="Y31" s="139"/>
      <c r="Z31" s="139"/>
      <c r="AA31" s="139">
        <v>5</v>
      </c>
      <c r="AB31" s="139"/>
      <c r="AC31" s="139"/>
      <c r="AD31" s="139"/>
      <c r="AE31" s="139"/>
      <c r="AF31" s="139"/>
      <c r="AG31" s="139">
        <v>6</v>
      </c>
      <c r="AH31" s="139"/>
      <c r="AI31" s="139"/>
      <c r="AJ31" s="139"/>
      <c r="AK31" s="139"/>
      <c r="AL31" s="139"/>
      <c r="AM31" s="139">
        <v>7</v>
      </c>
      <c r="AN31" s="139"/>
      <c r="AO31" s="139"/>
      <c r="AP31" s="139"/>
      <c r="AQ31" s="139"/>
      <c r="AR31" s="139"/>
      <c r="AS31" s="139">
        <v>8</v>
      </c>
      <c r="AT31" s="139"/>
      <c r="AU31" s="139"/>
      <c r="AV31" s="139"/>
      <c r="AW31" s="139"/>
      <c r="AX31" s="139"/>
      <c r="AY31" s="139">
        <v>9</v>
      </c>
      <c r="AZ31" s="139"/>
      <c r="BA31" s="139"/>
      <c r="BB31" s="139"/>
      <c r="BC31" s="139"/>
      <c r="BD31" s="139"/>
      <c r="BE31" s="139">
        <v>10</v>
      </c>
      <c r="BF31" s="139"/>
      <c r="BG31" s="139"/>
      <c r="BH31" s="139"/>
      <c r="BI31" s="139"/>
      <c r="BJ31" s="139"/>
      <c r="BK31" s="139">
        <v>11</v>
      </c>
      <c r="BL31" s="139"/>
      <c r="BM31" s="139"/>
      <c r="BN31" s="139"/>
      <c r="BO31" s="139"/>
      <c r="BP31" s="139"/>
      <c r="BQ31" s="23"/>
      <c r="BR31" s="23"/>
      <c r="BS31" s="23"/>
      <c r="BT31" s="23"/>
      <c r="BU31" s="23"/>
      <c r="BV31" s="23"/>
      <c r="BW31" s="23"/>
      <c r="BX31" s="23"/>
      <c r="BY31" s="23"/>
      <c r="BZ31" s="23"/>
    </row>
    <row r="32" spans="1:78" ht="42" customHeight="1">
      <c r="A32" s="114">
        <v>1</v>
      </c>
      <c r="B32" s="114"/>
      <c r="C32" s="234" t="s">
        <v>172</v>
      </c>
      <c r="D32" s="234"/>
      <c r="E32" s="234"/>
      <c r="F32" s="234"/>
      <c r="G32" s="234"/>
      <c r="H32" s="234"/>
      <c r="I32" s="114"/>
      <c r="J32" s="114"/>
      <c r="K32" s="114"/>
      <c r="L32" s="114"/>
      <c r="M32" s="114"/>
      <c r="N32" s="114"/>
      <c r="O32" s="234">
        <v>1549190</v>
      </c>
      <c r="P32" s="234"/>
      <c r="Q32" s="234"/>
      <c r="R32" s="234"/>
      <c r="S32" s="234"/>
      <c r="T32" s="234"/>
      <c r="U32" s="225"/>
      <c r="V32" s="226"/>
      <c r="W32" s="226"/>
      <c r="X32" s="226"/>
      <c r="Y32" s="226"/>
      <c r="Z32" s="227"/>
      <c r="AA32" s="234">
        <f>SUM(O32:Z32)</f>
        <v>1549190</v>
      </c>
      <c r="AB32" s="234"/>
      <c r="AC32" s="234"/>
      <c r="AD32" s="234"/>
      <c r="AE32" s="234"/>
      <c r="AF32" s="234"/>
      <c r="AG32" s="234">
        <v>1547871.29</v>
      </c>
      <c r="AH32" s="234"/>
      <c r="AI32" s="234"/>
      <c r="AJ32" s="234"/>
      <c r="AK32" s="234"/>
      <c r="AL32" s="234"/>
      <c r="AM32" s="225"/>
      <c r="AN32" s="226"/>
      <c r="AO32" s="226"/>
      <c r="AP32" s="226"/>
      <c r="AQ32" s="226"/>
      <c r="AR32" s="227"/>
      <c r="AS32" s="234">
        <f>SUM(AG32:AR32)</f>
        <v>1547871.29</v>
      </c>
      <c r="AT32" s="234"/>
      <c r="AU32" s="234"/>
      <c r="AV32" s="234"/>
      <c r="AW32" s="234"/>
      <c r="AX32" s="234"/>
      <c r="AY32" s="234">
        <f>AG32-O32</f>
        <v>-1318.7099999999627</v>
      </c>
      <c r="AZ32" s="234"/>
      <c r="BA32" s="234"/>
      <c r="BB32" s="234"/>
      <c r="BC32" s="234"/>
      <c r="BD32" s="234"/>
      <c r="BE32" s="234">
        <f>AM32-U32</f>
        <v>0</v>
      </c>
      <c r="BF32" s="234"/>
      <c r="BG32" s="234"/>
      <c r="BH32" s="234"/>
      <c r="BI32" s="234"/>
      <c r="BJ32" s="234"/>
      <c r="BK32" s="234">
        <f>AS32-AA32</f>
        <v>-1318.7099999999627</v>
      </c>
      <c r="BL32" s="234"/>
      <c r="BM32" s="234"/>
      <c r="BN32" s="234"/>
      <c r="BO32" s="234"/>
      <c r="BP32" s="234"/>
      <c r="BQ32" s="14"/>
      <c r="BR32" s="14"/>
      <c r="BS32" s="14"/>
      <c r="BT32" s="14"/>
      <c r="BU32" s="14"/>
      <c r="BV32" s="14"/>
      <c r="BW32" s="14"/>
      <c r="BX32" s="14"/>
      <c r="BY32" s="14"/>
      <c r="BZ32" s="14"/>
    </row>
    <row r="33" spans="1:78" ht="17.25" customHeight="1">
      <c r="A33" s="127" t="s">
        <v>180</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9"/>
      <c r="BQ33" s="14"/>
      <c r="BR33" s="14"/>
      <c r="BS33" s="14"/>
      <c r="BT33" s="14"/>
      <c r="BU33" s="14"/>
      <c r="BV33" s="14"/>
      <c r="BW33" s="14"/>
      <c r="BX33" s="14"/>
      <c r="BY33" s="14"/>
      <c r="BZ33" s="14"/>
    </row>
    <row r="34" spans="1:78" ht="21" customHeight="1">
      <c r="A34" s="114"/>
      <c r="B34" s="114"/>
      <c r="C34" s="234" t="s">
        <v>126</v>
      </c>
      <c r="D34" s="234"/>
      <c r="E34" s="234"/>
      <c r="F34" s="234"/>
      <c r="G34" s="234"/>
      <c r="H34" s="234"/>
      <c r="I34" s="114"/>
      <c r="J34" s="114"/>
      <c r="K34" s="114"/>
      <c r="L34" s="114"/>
      <c r="M34" s="114"/>
      <c r="N34" s="114"/>
      <c r="O34" s="234">
        <f>O32</f>
        <v>1549190</v>
      </c>
      <c r="P34" s="234"/>
      <c r="Q34" s="234"/>
      <c r="R34" s="234"/>
      <c r="S34" s="234"/>
      <c r="T34" s="234"/>
      <c r="U34" s="234">
        <f>U32</f>
        <v>0</v>
      </c>
      <c r="V34" s="234"/>
      <c r="W34" s="234"/>
      <c r="X34" s="234"/>
      <c r="Y34" s="234"/>
      <c r="Z34" s="234"/>
      <c r="AA34" s="234">
        <f>AA32</f>
        <v>1549190</v>
      </c>
      <c r="AB34" s="234"/>
      <c r="AC34" s="234"/>
      <c r="AD34" s="234"/>
      <c r="AE34" s="234"/>
      <c r="AF34" s="234"/>
      <c r="AG34" s="234">
        <f>AG32</f>
        <v>1547871.29</v>
      </c>
      <c r="AH34" s="234"/>
      <c r="AI34" s="234"/>
      <c r="AJ34" s="234"/>
      <c r="AK34" s="234"/>
      <c r="AL34" s="234"/>
      <c r="AM34" s="234">
        <f>AM32</f>
        <v>0</v>
      </c>
      <c r="AN34" s="234"/>
      <c r="AO34" s="234"/>
      <c r="AP34" s="234"/>
      <c r="AQ34" s="234"/>
      <c r="AR34" s="234"/>
      <c r="AS34" s="234">
        <f>AS32</f>
        <v>1547871.29</v>
      </c>
      <c r="AT34" s="234"/>
      <c r="AU34" s="234"/>
      <c r="AV34" s="234"/>
      <c r="AW34" s="234"/>
      <c r="AX34" s="234"/>
      <c r="AY34" s="234">
        <f>AY32</f>
        <v>-1318.7099999999627</v>
      </c>
      <c r="AZ34" s="234"/>
      <c r="BA34" s="234"/>
      <c r="BB34" s="234"/>
      <c r="BC34" s="234"/>
      <c r="BD34" s="234"/>
      <c r="BE34" s="234">
        <f>BE32</f>
        <v>0</v>
      </c>
      <c r="BF34" s="234"/>
      <c r="BG34" s="234"/>
      <c r="BH34" s="234"/>
      <c r="BI34" s="234"/>
      <c r="BJ34" s="234"/>
      <c r="BK34" s="234">
        <f>BK32</f>
        <v>-1318.7099999999627</v>
      </c>
      <c r="BL34" s="234"/>
      <c r="BM34" s="234"/>
      <c r="BN34" s="234"/>
      <c r="BO34" s="234"/>
      <c r="BP34" s="234"/>
      <c r="BQ34" s="14"/>
      <c r="BR34" s="52">
        <f>AS34/AA34</f>
        <v>0.99914877452087869</v>
      </c>
      <c r="BS34" s="14"/>
      <c r="BT34" s="14"/>
      <c r="BU34" s="14"/>
      <c r="BV34" s="14"/>
      <c r="BW34" s="14"/>
      <c r="BX34" s="14"/>
      <c r="BY34" s="14"/>
      <c r="BZ34" s="14"/>
    </row>
    <row r="35" spans="1:78">
      <c r="A35" s="3"/>
      <c r="B35" s="3"/>
      <c r="C35" s="3"/>
      <c r="D35" s="3"/>
      <c r="E35" s="3"/>
      <c r="F35" s="3"/>
      <c r="G35" s="3"/>
      <c r="H35" s="3"/>
      <c r="I35" s="3"/>
      <c r="J35" s="3"/>
      <c r="K35" s="3"/>
      <c r="L35" s="3"/>
      <c r="M35" s="3"/>
      <c r="N35" s="3"/>
      <c r="O35" s="3"/>
      <c r="P35" s="3"/>
      <c r="Q35" s="3"/>
      <c r="R35" s="3"/>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7" spans="1:78" ht="15.75" customHeight="1">
      <c r="A37" s="150" t="s">
        <v>121</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row>
    <row r="38" spans="1:78" ht="15" customHeight="1">
      <c r="A38" s="169" t="s">
        <v>120</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7"/>
      <c r="AX38" s="7"/>
      <c r="AY38" s="7"/>
      <c r="AZ38" s="7"/>
      <c r="BA38" s="7"/>
      <c r="BB38" s="7"/>
      <c r="BC38" s="7"/>
      <c r="BD38" s="7"/>
      <c r="BE38" s="7"/>
      <c r="BF38" s="7"/>
      <c r="BG38" s="7"/>
      <c r="BH38" s="7"/>
      <c r="BI38" s="7"/>
      <c r="BJ38" s="7"/>
      <c r="BK38" s="7"/>
      <c r="BL38" s="7"/>
    </row>
    <row r="39" spans="1:78" ht="12.75" customHeight="1">
      <c r="A39" s="157" t="s">
        <v>117</v>
      </c>
      <c r="B39" s="158"/>
      <c r="C39" s="159"/>
      <c r="D39" s="118" t="s">
        <v>122</v>
      </c>
      <c r="E39" s="119"/>
      <c r="F39" s="119"/>
      <c r="G39" s="119"/>
      <c r="H39" s="119"/>
      <c r="I39" s="119"/>
      <c r="J39" s="119"/>
      <c r="K39" s="119"/>
      <c r="L39" s="119"/>
      <c r="M39" s="119"/>
      <c r="N39" s="119"/>
      <c r="O39" s="119"/>
      <c r="P39" s="119"/>
      <c r="Q39" s="119"/>
      <c r="R39" s="119"/>
      <c r="S39" s="120"/>
      <c r="T39" s="101" t="s">
        <v>123</v>
      </c>
      <c r="U39" s="102"/>
      <c r="V39" s="102"/>
      <c r="W39" s="102"/>
      <c r="X39" s="102"/>
      <c r="Y39" s="102"/>
      <c r="Z39" s="102"/>
      <c r="AA39" s="102"/>
      <c r="AB39" s="102"/>
      <c r="AC39" s="102"/>
      <c r="AD39" s="102"/>
      <c r="AE39" s="103"/>
      <c r="AF39" s="101" t="s">
        <v>119</v>
      </c>
      <c r="AG39" s="102"/>
      <c r="AH39" s="102"/>
      <c r="AI39" s="102"/>
      <c r="AJ39" s="102"/>
      <c r="AK39" s="102"/>
      <c r="AL39" s="102"/>
      <c r="AM39" s="102"/>
      <c r="AN39" s="102"/>
      <c r="AO39" s="102"/>
      <c r="AP39" s="102"/>
      <c r="AQ39" s="103"/>
      <c r="AR39" s="101" t="s">
        <v>65</v>
      </c>
      <c r="AS39" s="102"/>
      <c r="AT39" s="102"/>
      <c r="AU39" s="102"/>
      <c r="AV39" s="102"/>
      <c r="AW39" s="102"/>
      <c r="AX39" s="102"/>
      <c r="AY39" s="102"/>
      <c r="AZ39" s="102"/>
      <c r="BA39" s="102"/>
      <c r="BB39" s="102"/>
      <c r="BC39" s="103"/>
    </row>
    <row r="40" spans="1:78" ht="15.95" customHeight="1">
      <c r="A40" s="160"/>
      <c r="B40" s="161"/>
      <c r="C40" s="162"/>
      <c r="D40" s="121"/>
      <c r="E40" s="122"/>
      <c r="F40" s="122"/>
      <c r="G40" s="122"/>
      <c r="H40" s="122"/>
      <c r="I40" s="122"/>
      <c r="J40" s="122"/>
      <c r="K40" s="122"/>
      <c r="L40" s="122"/>
      <c r="M40" s="122"/>
      <c r="N40" s="122"/>
      <c r="O40" s="122"/>
      <c r="P40" s="122"/>
      <c r="Q40" s="122"/>
      <c r="R40" s="122"/>
      <c r="S40" s="123"/>
      <c r="T40" s="151" t="s">
        <v>7</v>
      </c>
      <c r="U40" s="151"/>
      <c r="V40" s="151"/>
      <c r="W40" s="152"/>
      <c r="X40" s="155" t="s">
        <v>6</v>
      </c>
      <c r="Y40" s="151"/>
      <c r="Z40" s="151"/>
      <c r="AA40" s="152"/>
      <c r="AB40" s="155" t="s">
        <v>5</v>
      </c>
      <c r="AC40" s="151"/>
      <c r="AD40" s="151"/>
      <c r="AE40" s="152"/>
      <c r="AF40" s="151" t="s">
        <v>7</v>
      </c>
      <c r="AG40" s="151"/>
      <c r="AH40" s="151"/>
      <c r="AI40" s="152"/>
      <c r="AJ40" s="155" t="s">
        <v>6</v>
      </c>
      <c r="AK40" s="151"/>
      <c r="AL40" s="151"/>
      <c r="AM40" s="152"/>
      <c r="AN40" s="155" t="s">
        <v>5</v>
      </c>
      <c r="AO40" s="151"/>
      <c r="AP40" s="151"/>
      <c r="AQ40" s="152"/>
      <c r="AR40" s="151" t="s">
        <v>7</v>
      </c>
      <c r="AS40" s="151"/>
      <c r="AT40" s="151"/>
      <c r="AU40" s="152"/>
      <c r="AV40" s="155" t="s">
        <v>6</v>
      </c>
      <c r="AW40" s="151"/>
      <c r="AX40" s="151"/>
      <c r="AY40" s="152"/>
      <c r="AZ40" s="155" t="s">
        <v>5</v>
      </c>
      <c r="BA40" s="151"/>
      <c r="BB40" s="151"/>
      <c r="BC40" s="152"/>
    </row>
    <row r="41" spans="1:78" ht="12.75" customHeight="1">
      <c r="A41" s="163"/>
      <c r="B41" s="164"/>
      <c r="C41" s="165"/>
      <c r="D41" s="124"/>
      <c r="E41" s="125"/>
      <c r="F41" s="125"/>
      <c r="G41" s="125"/>
      <c r="H41" s="125"/>
      <c r="I41" s="125"/>
      <c r="J41" s="125"/>
      <c r="K41" s="125"/>
      <c r="L41" s="125"/>
      <c r="M41" s="125"/>
      <c r="N41" s="125"/>
      <c r="O41" s="125"/>
      <c r="P41" s="125"/>
      <c r="Q41" s="125"/>
      <c r="R41" s="125"/>
      <c r="S41" s="126"/>
      <c r="T41" s="153"/>
      <c r="U41" s="153"/>
      <c r="V41" s="153"/>
      <c r="W41" s="154"/>
      <c r="X41" s="156"/>
      <c r="Y41" s="153"/>
      <c r="Z41" s="153"/>
      <c r="AA41" s="154"/>
      <c r="AB41" s="156"/>
      <c r="AC41" s="153"/>
      <c r="AD41" s="153"/>
      <c r="AE41" s="154"/>
      <c r="AF41" s="153"/>
      <c r="AG41" s="153"/>
      <c r="AH41" s="153"/>
      <c r="AI41" s="154"/>
      <c r="AJ41" s="156"/>
      <c r="AK41" s="153"/>
      <c r="AL41" s="153"/>
      <c r="AM41" s="154"/>
      <c r="AN41" s="156"/>
      <c r="AO41" s="153"/>
      <c r="AP41" s="153"/>
      <c r="AQ41" s="154"/>
      <c r="AR41" s="153"/>
      <c r="AS41" s="153"/>
      <c r="AT41" s="153"/>
      <c r="AU41" s="154"/>
      <c r="AV41" s="156"/>
      <c r="AW41" s="153"/>
      <c r="AX41" s="153"/>
      <c r="AY41" s="154"/>
      <c r="AZ41" s="156"/>
      <c r="BA41" s="153"/>
      <c r="BB41" s="153"/>
      <c r="BC41" s="154"/>
    </row>
    <row r="42" spans="1:78" s="16" customFormat="1" ht="15.95" customHeight="1">
      <c r="A42" s="166">
        <v>1</v>
      </c>
      <c r="B42" s="167"/>
      <c r="C42" s="168"/>
      <c r="D42" s="117">
        <v>1</v>
      </c>
      <c r="E42" s="117"/>
      <c r="F42" s="117"/>
      <c r="G42" s="117"/>
      <c r="H42" s="117"/>
      <c r="I42" s="117"/>
      <c r="J42" s="117"/>
      <c r="K42" s="117"/>
      <c r="L42" s="117"/>
      <c r="M42" s="117"/>
      <c r="N42" s="117"/>
      <c r="O42" s="117"/>
      <c r="P42" s="117"/>
      <c r="Q42" s="117"/>
      <c r="R42" s="117"/>
      <c r="S42" s="117"/>
      <c r="T42" s="110">
        <v>3</v>
      </c>
      <c r="U42" s="111"/>
      <c r="V42" s="111"/>
      <c r="W42" s="112"/>
      <c r="X42" s="110">
        <v>4</v>
      </c>
      <c r="Y42" s="111"/>
      <c r="Z42" s="111"/>
      <c r="AA42" s="112"/>
      <c r="AB42" s="110">
        <v>5</v>
      </c>
      <c r="AC42" s="111"/>
      <c r="AD42" s="111"/>
      <c r="AE42" s="112"/>
      <c r="AF42" s="110">
        <v>6</v>
      </c>
      <c r="AG42" s="111"/>
      <c r="AH42" s="111"/>
      <c r="AI42" s="112"/>
      <c r="AJ42" s="110">
        <v>7</v>
      </c>
      <c r="AK42" s="111"/>
      <c r="AL42" s="111"/>
      <c r="AM42" s="112"/>
      <c r="AN42" s="110">
        <v>8</v>
      </c>
      <c r="AO42" s="111"/>
      <c r="AP42" s="111"/>
      <c r="AQ42" s="112"/>
      <c r="AR42" s="110">
        <v>9</v>
      </c>
      <c r="AS42" s="111"/>
      <c r="AT42" s="111"/>
      <c r="AU42" s="112"/>
      <c r="AV42" s="110">
        <v>10</v>
      </c>
      <c r="AW42" s="111"/>
      <c r="AX42" s="111"/>
      <c r="AY42" s="112"/>
      <c r="AZ42" s="110">
        <v>11</v>
      </c>
      <c r="BA42" s="111"/>
      <c r="BB42" s="111"/>
      <c r="BC42" s="112"/>
    </row>
    <row r="43" spans="1:78" ht="24.75" customHeight="1">
      <c r="A43" s="82">
        <v>1</v>
      </c>
      <c r="B43" s="82"/>
      <c r="C43" s="82"/>
      <c r="D43" s="70" t="s">
        <v>93</v>
      </c>
      <c r="E43" s="71"/>
      <c r="F43" s="71"/>
      <c r="G43" s="71"/>
      <c r="H43" s="71"/>
      <c r="I43" s="71"/>
      <c r="J43" s="71"/>
      <c r="K43" s="71"/>
      <c r="L43" s="71"/>
      <c r="M43" s="71"/>
      <c r="N43" s="71"/>
      <c r="O43" s="71"/>
      <c r="P43" s="71"/>
      <c r="Q43" s="71"/>
      <c r="R43" s="71"/>
      <c r="S43" s="72"/>
      <c r="T43" s="225">
        <f>O32</f>
        <v>1549190</v>
      </c>
      <c r="U43" s="226"/>
      <c r="V43" s="226"/>
      <c r="W43" s="227"/>
      <c r="X43" s="225"/>
      <c r="Y43" s="226"/>
      <c r="Z43" s="226"/>
      <c r="AA43" s="227"/>
      <c r="AB43" s="225">
        <f>SUM(T43:AA43)</f>
        <v>1549190</v>
      </c>
      <c r="AC43" s="226"/>
      <c r="AD43" s="226"/>
      <c r="AE43" s="227"/>
      <c r="AF43" s="225">
        <f>AG32</f>
        <v>1547871.29</v>
      </c>
      <c r="AG43" s="226"/>
      <c r="AH43" s="226"/>
      <c r="AI43" s="227"/>
      <c r="AJ43" s="225"/>
      <c r="AK43" s="226"/>
      <c r="AL43" s="226"/>
      <c r="AM43" s="227"/>
      <c r="AN43" s="225">
        <f>SUM(AF43:AM43)</f>
        <v>1547871.29</v>
      </c>
      <c r="AO43" s="226"/>
      <c r="AP43" s="226"/>
      <c r="AQ43" s="227"/>
      <c r="AR43" s="225">
        <f>AF43-T43</f>
        <v>-1318.7099999999627</v>
      </c>
      <c r="AS43" s="226"/>
      <c r="AT43" s="226"/>
      <c r="AU43" s="227"/>
      <c r="AV43" s="225">
        <f>AJ43-X43</f>
        <v>0</v>
      </c>
      <c r="AW43" s="226"/>
      <c r="AX43" s="226"/>
      <c r="AY43" s="227"/>
      <c r="AZ43" s="225">
        <f>SUM(AR43:AY43)</f>
        <v>-1318.7099999999627</v>
      </c>
      <c r="BA43" s="226"/>
      <c r="BB43" s="226"/>
      <c r="BC43" s="227"/>
    </row>
    <row r="44" spans="1:78" ht="12" customHeight="1">
      <c r="A44" s="82">
        <v>2</v>
      </c>
      <c r="B44" s="82"/>
      <c r="C44" s="82"/>
      <c r="D44" s="70"/>
      <c r="E44" s="71"/>
      <c r="F44" s="71"/>
      <c r="G44" s="71"/>
      <c r="H44" s="71"/>
      <c r="I44" s="71"/>
      <c r="J44" s="71"/>
      <c r="K44" s="71"/>
      <c r="L44" s="71"/>
      <c r="M44" s="71"/>
      <c r="N44" s="71"/>
      <c r="O44" s="71"/>
      <c r="P44" s="71"/>
      <c r="Q44" s="71"/>
      <c r="R44" s="71"/>
      <c r="S44" s="72"/>
      <c r="T44" s="225"/>
      <c r="U44" s="226"/>
      <c r="V44" s="226"/>
      <c r="W44" s="227"/>
      <c r="X44" s="225"/>
      <c r="Y44" s="226"/>
      <c r="Z44" s="226"/>
      <c r="AA44" s="227"/>
      <c r="AB44" s="225">
        <f>SUM(T44:AA44)</f>
        <v>0</v>
      </c>
      <c r="AC44" s="226"/>
      <c r="AD44" s="226"/>
      <c r="AE44" s="227"/>
      <c r="AF44" s="225"/>
      <c r="AG44" s="226"/>
      <c r="AH44" s="226"/>
      <c r="AI44" s="227"/>
      <c r="AJ44" s="225"/>
      <c r="AK44" s="226"/>
      <c r="AL44" s="226"/>
      <c r="AM44" s="227"/>
      <c r="AN44" s="225">
        <f>SUM(AF44:AM44)</f>
        <v>0</v>
      </c>
      <c r="AO44" s="226"/>
      <c r="AP44" s="226"/>
      <c r="AQ44" s="227"/>
      <c r="AR44" s="225">
        <f>AF44-T44</f>
        <v>0</v>
      </c>
      <c r="AS44" s="226"/>
      <c r="AT44" s="226"/>
      <c r="AU44" s="227"/>
      <c r="AV44" s="225">
        <f>AJ44-X44</f>
        <v>0</v>
      </c>
      <c r="AW44" s="226"/>
      <c r="AX44" s="226"/>
      <c r="AY44" s="227"/>
      <c r="AZ44" s="225">
        <f>SUM(AR44:AY44)</f>
        <v>0</v>
      </c>
      <c r="BA44" s="226"/>
      <c r="BB44" s="226"/>
      <c r="BC44" s="227"/>
    </row>
    <row r="45" spans="1:78" s="5" customFormat="1" ht="12.75" customHeight="1">
      <c r="A45" s="259"/>
      <c r="B45" s="259"/>
      <c r="C45" s="259"/>
      <c r="D45" s="107" t="s">
        <v>21</v>
      </c>
      <c r="E45" s="108"/>
      <c r="F45" s="108"/>
      <c r="G45" s="108"/>
      <c r="H45" s="108"/>
      <c r="I45" s="108"/>
      <c r="J45" s="108"/>
      <c r="K45" s="108"/>
      <c r="L45" s="108"/>
      <c r="M45" s="108"/>
      <c r="N45" s="108"/>
      <c r="O45" s="108"/>
      <c r="P45" s="108"/>
      <c r="Q45" s="108"/>
      <c r="R45" s="108"/>
      <c r="S45" s="109"/>
      <c r="T45" s="256">
        <f>SUM(T43:W44)</f>
        <v>1549190</v>
      </c>
      <c r="U45" s="257"/>
      <c r="V45" s="257"/>
      <c r="W45" s="258"/>
      <c r="X45" s="256">
        <f>SUM(X43:AA44)</f>
        <v>0</v>
      </c>
      <c r="Y45" s="257"/>
      <c r="Z45" s="257"/>
      <c r="AA45" s="258"/>
      <c r="AB45" s="256">
        <f>SUM(AB43:AE44)</f>
        <v>1549190</v>
      </c>
      <c r="AC45" s="257"/>
      <c r="AD45" s="257"/>
      <c r="AE45" s="258"/>
      <c r="AF45" s="256">
        <f>SUM(AF43:AI44)</f>
        <v>1547871.29</v>
      </c>
      <c r="AG45" s="257"/>
      <c r="AH45" s="257"/>
      <c r="AI45" s="258"/>
      <c r="AJ45" s="256">
        <f>SUM(AJ43:AM44)</f>
        <v>0</v>
      </c>
      <c r="AK45" s="257"/>
      <c r="AL45" s="257"/>
      <c r="AM45" s="258"/>
      <c r="AN45" s="256">
        <f>SUM(AN43:AQ44)</f>
        <v>1547871.29</v>
      </c>
      <c r="AO45" s="257"/>
      <c r="AP45" s="257"/>
      <c r="AQ45" s="258"/>
      <c r="AR45" s="256">
        <f>SUM(AR43:AU44)</f>
        <v>-1318.7099999999627</v>
      </c>
      <c r="AS45" s="257"/>
      <c r="AT45" s="257"/>
      <c r="AU45" s="258"/>
      <c r="AV45" s="256">
        <f>SUM(AV43:AY44)</f>
        <v>0</v>
      </c>
      <c r="AW45" s="257"/>
      <c r="AX45" s="257"/>
      <c r="AY45" s="258"/>
      <c r="AZ45" s="256">
        <f>SUM(AZ43:BC44)</f>
        <v>-1318.7099999999627</v>
      </c>
      <c r="BA45" s="257"/>
      <c r="BB45" s="257"/>
      <c r="BC45" s="258"/>
    </row>
    <row r="47" spans="1:78" ht="15.75" customHeight="1">
      <c r="A47" s="96" t="s">
        <v>124</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row>
    <row r="48" spans="1:78" ht="38.25" customHeight="1">
      <c r="A48" s="170" t="s">
        <v>117</v>
      </c>
      <c r="B48" s="172" t="s">
        <v>125</v>
      </c>
      <c r="C48" s="171"/>
      <c r="D48" s="171"/>
      <c r="E48" s="171"/>
      <c r="F48" s="171"/>
      <c r="G48" s="171"/>
      <c r="H48" s="171"/>
      <c r="I48" s="171"/>
      <c r="J48" s="171"/>
      <c r="K48" s="171"/>
      <c r="L48" s="171"/>
      <c r="M48" s="171"/>
      <c r="N48" s="171"/>
      <c r="O48" s="105" t="s">
        <v>9</v>
      </c>
      <c r="P48" s="171"/>
      <c r="Q48" s="171"/>
      <c r="R48" s="171"/>
      <c r="S48" s="171"/>
      <c r="T48" s="172" t="s">
        <v>8</v>
      </c>
      <c r="U48" s="171"/>
      <c r="V48" s="171"/>
      <c r="W48" s="171"/>
      <c r="X48" s="171"/>
      <c r="Y48" s="171"/>
      <c r="Z48" s="171"/>
      <c r="AA48" s="171"/>
      <c r="AB48" s="171"/>
      <c r="AC48" s="171"/>
      <c r="AD48" s="101" t="s">
        <v>123</v>
      </c>
      <c r="AE48" s="102"/>
      <c r="AF48" s="102"/>
      <c r="AG48" s="102"/>
      <c r="AH48" s="102"/>
      <c r="AI48" s="102"/>
      <c r="AJ48" s="102"/>
      <c r="AK48" s="102"/>
      <c r="AL48" s="102"/>
      <c r="AM48" s="102"/>
      <c r="AN48" s="102"/>
      <c r="AO48" s="103"/>
      <c r="AP48" s="101" t="s">
        <v>130</v>
      </c>
      <c r="AQ48" s="102"/>
      <c r="AR48" s="102"/>
      <c r="AS48" s="102"/>
      <c r="AT48" s="102"/>
      <c r="AU48" s="102"/>
      <c r="AV48" s="102"/>
      <c r="AW48" s="102"/>
      <c r="AX48" s="102"/>
      <c r="AY48" s="102"/>
      <c r="AZ48" s="102"/>
      <c r="BA48" s="103"/>
      <c r="BB48" s="101" t="s">
        <v>65</v>
      </c>
      <c r="BC48" s="102"/>
      <c r="BD48" s="102"/>
      <c r="BE48" s="102"/>
      <c r="BF48" s="102"/>
      <c r="BG48" s="102"/>
      <c r="BH48" s="102"/>
      <c r="BI48" s="102"/>
      <c r="BJ48" s="102"/>
      <c r="BK48" s="102"/>
      <c r="BL48" s="102"/>
      <c r="BM48" s="103"/>
    </row>
    <row r="49" spans="1:65" ht="1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51" t="s">
        <v>7</v>
      </c>
      <c r="AE49" s="151"/>
      <c r="AF49" s="151"/>
      <c r="AG49" s="152"/>
      <c r="AH49" s="155" t="s">
        <v>6</v>
      </c>
      <c r="AI49" s="151"/>
      <c r="AJ49" s="151"/>
      <c r="AK49" s="152"/>
      <c r="AL49" s="155" t="s">
        <v>5</v>
      </c>
      <c r="AM49" s="151"/>
      <c r="AN49" s="151"/>
      <c r="AO49" s="152"/>
      <c r="AP49" s="151" t="s">
        <v>7</v>
      </c>
      <c r="AQ49" s="151"/>
      <c r="AR49" s="151"/>
      <c r="AS49" s="152"/>
      <c r="AT49" s="155" t="s">
        <v>6</v>
      </c>
      <c r="AU49" s="151"/>
      <c r="AV49" s="151"/>
      <c r="AW49" s="152"/>
      <c r="AX49" s="155" t="s">
        <v>5</v>
      </c>
      <c r="AY49" s="151"/>
      <c r="AZ49" s="151"/>
      <c r="BA49" s="152"/>
      <c r="BB49" s="151" t="s">
        <v>7</v>
      </c>
      <c r="BC49" s="151"/>
      <c r="BD49" s="151"/>
      <c r="BE49" s="152"/>
      <c r="BF49" s="155" t="s">
        <v>6</v>
      </c>
      <c r="BG49" s="151"/>
      <c r="BH49" s="151"/>
      <c r="BI49" s="152"/>
      <c r="BJ49" s="155" t="s">
        <v>5</v>
      </c>
      <c r="BK49" s="151"/>
      <c r="BL49" s="151"/>
      <c r="BM49" s="152"/>
    </row>
    <row r="50" spans="1:65" ht="21.7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53"/>
      <c r="AE50" s="153"/>
      <c r="AF50" s="153"/>
      <c r="AG50" s="154"/>
      <c r="AH50" s="156"/>
      <c r="AI50" s="153"/>
      <c r="AJ50" s="153"/>
      <c r="AK50" s="154"/>
      <c r="AL50" s="156"/>
      <c r="AM50" s="153"/>
      <c r="AN50" s="153"/>
      <c r="AO50" s="154"/>
      <c r="AP50" s="153"/>
      <c r="AQ50" s="153"/>
      <c r="AR50" s="153"/>
      <c r="AS50" s="154"/>
      <c r="AT50" s="156"/>
      <c r="AU50" s="153"/>
      <c r="AV50" s="153"/>
      <c r="AW50" s="154"/>
      <c r="AX50" s="156"/>
      <c r="AY50" s="153"/>
      <c r="AZ50" s="153"/>
      <c r="BA50" s="154"/>
      <c r="BB50" s="153"/>
      <c r="BC50" s="153"/>
      <c r="BD50" s="153"/>
      <c r="BE50" s="154"/>
      <c r="BF50" s="156"/>
      <c r="BG50" s="153"/>
      <c r="BH50" s="153"/>
      <c r="BI50" s="154"/>
      <c r="BJ50" s="156"/>
      <c r="BK50" s="153"/>
      <c r="BL50" s="153"/>
      <c r="BM50" s="154"/>
    </row>
    <row r="51" spans="1:65" s="16" customFormat="1" ht="12" customHeight="1">
      <c r="A51" s="25">
        <v>1</v>
      </c>
      <c r="B51" s="139">
        <v>2</v>
      </c>
      <c r="C51" s="139"/>
      <c r="D51" s="139"/>
      <c r="E51" s="139"/>
      <c r="F51" s="139"/>
      <c r="G51" s="139"/>
      <c r="H51" s="139"/>
      <c r="I51" s="139"/>
      <c r="J51" s="139"/>
      <c r="K51" s="139"/>
      <c r="L51" s="139"/>
      <c r="M51" s="139"/>
      <c r="N51" s="139"/>
      <c r="O51" s="139">
        <v>3</v>
      </c>
      <c r="P51" s="139"/>
      <c r="Q51" s="139"/>
      <c r="R51" s="139"/>
      <c r="S51" s="139"/>
      <c r="T51" s="139">
        <v>4</v>
      </c>
      <c r="U51" s="139"/>
      <c r="V51" s="139"/>
      <c r="W51" s="139"/>
      <c r="X51" s="139"/>
      <c r="Y51" s="139"/>
      <c r="Z51" s="139"/>
      <c r="AA51" s="139"/>
      <c r="AB51" s="139"/>
      <c r="AC51" s="139"/>
      <c r="AD51" s="110">
        <v>5</v>
      </c>
      <c r="AE51" s="111"/>
      <c r="AF51" s="111"/>
      <c r="AG51" s="112"/>
      <c r="AH51" s="110">
        <v>6</v>
      </c>
      <c r="AI51" s="111"/>
      <c r="AJ51" s="111"/>
      <c r="AK51" s="112"/>
      <c r="AL51" s="110">
        <v>7</v>
      </c>
      <c r="AM51" s="111"/>
      <c r="AN51" s="111"/>
      <c r="AO51" s="112"/>
      <c r="AP51" s="110">
        <v>8</v>
      </c>
      <c r="AQ51" s="111"/>
      <c r="AR51" s="111"/>
      <c r="AS51" s="112"/>
      <c r="AT51" s="110">
        <v>9</v>
      </c>
      <c r="AU51" s="111"/>
      <c r="AV51" s="111"/>
      <c r="AW51" s="112"/>
      <c r="AX51" s="110">
        <v>10</v>
      </c>
      <c r="AY51" s="111"/>
      <c r="AZ51" s="111"/>
      <c r="BA51" s="112"/>
      <c r="BB51" s="110">
        <v>11</v>
      </c>
      <c r="BC51" s="111"/>
      <c r="BD51" s="111"/>
      <c r="BE51" s="112"/>
      <c r="BF51" s="110">
        <v>12</v>
      </c>
      <c r="BG51" s="111"/>
      <c r="BH51" s="111"/>
      <c r="BI51" s="112"/>
      <c r="BJ51" s="110">
        <v>13</v>
      </c>
      <c r="BK51" s="111"/>
      <c r="BL51" s="111"/>
      <c r="BM51" s="112"/>
    </row>
    <row r="52" spans="1:65" s="5" customFormat="1">
      <c r="A52" s="18">
        <v>1</v>
      </c>
      <c r="B52" s="107" t="s">
        <v>22</v>
      </c>
      <c r="C52" s="108"/>
      <c r="D52" s="108"/>
      <c r="E52" s="108"/>
      <c r="F52" s="108"/>
      <c r="G52" s="108"/>
      <c r="H52" s="108"/>
      <c r="I52" s="108"/>
      <c r="J52" s="108"/>
      <c r="K52" s="108"/>
      <c r="L52" s="108"/>
      <c r="M52" s="108"/>
      <c r="N52" s="109"/>
      <c r="O52" s="100" t="s">
        <v>20</v>
      </c>
      <c r="P52" s="100"/>
      <c r="Q52" s="100"/>
      <c r="R52" s="100"/>
      <c r="S52" s="100"/>
      <c r="T52" s="106" t="s">
        <v>20</v>
      </c>
      <c r="U52" s="106"/>
      <c r="V52" s="106"/>
      <c r="W52" s="106"/>
      <c r="X52" s="106"/>
      <c r="Y52" s="106"/>
      <c r="Z52" s="106"/>
      <c r="AA52" s="106"/>
      <c r="AB52" s="106"/>
      <c r="AC52" s="106"/>
      <c r="AD52" s="110"/>
      <c r="AE52" s="111"/>
      <c r="AF52" s="111"/>
      <c r="AG52" s="112"/>
      <c r="AH52" s="110"/>
      <c r="AI52" s="111"/>
      <c r="AJ52" s="111"/>
      <c r="AK52" s="112"/>
      <c r="AL52" s="110"/>
      <c r="AM52" s="111"/>
      <c r="AN52" s="111"/>
      <c r="AO52" s="112"/>
      <c r="AP52" s="110"/>
      <c r="AQ52" s="111"/>
      <c r="AR52" s="111"/>
      <c r="AS52" s="112"/>
      <c r="AT52" s="110"/>
      <c r="AU52" s="111"/>
      <c r="AV52" s="111"/>
      <c r="AW52" s="112"/>
      <c r="AX52" s="110"/>
      <c r="AY52" s="111"/>
      <c r="AZ52" s="111"/>
      <c r="BA52" s="112"/>
      <c r="BB52" s="110"/>
      <c r="BC52" s="111"/>
      <c r="BD52" s="111"/>
      <c r="BE52" s="112"/>
      <c r="BF52" s="110"/>
      <c r="BG52" s="111"/>
      <c r="BH52" s="111"/>
      <c r="BI52" s="112"/>
      <c r="BJ52" s="110"/>
      <c r="BK52" s="111"/>
      <c r="BL52" s="111"/>
      <c r="BM52" s="112"/>
    </row>
    <row r="53" spans="1:65" ht="25.5" customHeight="1">
      <c r="A53" s="17"/>
      <c r="B53" s="70" t="s">
        <v>23</v>
      </c>
      <c r="C53" s="71"/>
      <c r="D53" s="71"/>
      <c r="E53" s="71"/>
      <c r="F53" s="71"/>
      <c r="G53" s="71"/>
      <c r="H53" s="71"/>
      <c r="I53" s="71"/>
      <c r="J53" s="71"/>
      <c r="K53" s="71"/>
      <c r="L53" s="71"/>
      <c r="M53" s="71"/>
      <c r="N53" s="72"/>
      <c r="O53" s="88" t="s">
        <v>24</v>
      </c>
      <c r="P53" s="88"/>
      <c r="Q53" s="88"/>
      <c r="R53" s="88"/>
      <c r="S53" s="88"/>
      <c r="T53" s="213" t="s">
        <v>274</v>
      </c>
      <c r="U53" s="214"/>
      <c r="V53" s="214"/>
      <c r="W53" s="214"/>
      <c r="X53" s="214"/>
      <c r="Y53" s="214"/>
      <c r="Z53" s="214"/>
      <c r="AA53" s="214"/>
      <c r="AB53" s="214"/>
      <c r="AC53" s="215"/>
      <c r="AD53" s="83">
        <v>1</v>
      </c>
      <c r="AE53" s="84"/>
      <c r="AF53" s="84"/>
      <c r="AG53" s="85"/>
      <c r="AH53" s="83"/>
      <c r="AI53" s="84"/>
      <c r="AJ53" s="84"/>
      <c r="AK53" s="85"/>
      <c r="AL53" s="83">
        <f>SUM(AD53:AK53)</f>
        <v>1</v>
      </c>
      <c r="AM53" s="84"/>
      <c r="AN53" s="84"/>
      <c r="AO53" s="85"/>
      <c r="AP53" s="83">
        <v>1</v>
      </c>
      <c r="AQ53" s="84"/>
      <c r="AR53" s="84"/>
      <c r="AS53" s="85"/>
      <c r="AT53" s="83"/>
      <c r="AU53" s="84"/>
      <c r="AV53" s="84"/>
      <c r="AW53" s="85"/>
      <c r="AX53" s="83">
        <f>SUM(AP53:AW53)</f>
        <v>1</v>
      </c>
      <c r="AY53" s="84"/>
      <c r="AZ53" s="84"/>
      <c r="BA53" s="85"/>
      <c r="BB53" s="83">
        <f>AP53-AD53</f>
        <v>0</v>
      </c>
      <c r="BC53" s="84"/>
      <c r="BD53" s="84"/>
      <c r="BE53" s="85"/>
      <c r="BF53" s="83">
        <f t="shared" ref="BF53:BF67" si="0">AT53-AH53</f>
        <v>0</v>
      </c>
      <c r="BG53" s="84"/>
      <c r="BH53" s="84"/>
      <c r="BI53" s="85"/>
      <c r="BJ53" s="83">
        <f t="shared" ref="BJ53:BJ67" si="1">AX53-AL53</f>
        <v>0</v>
      </c>
      <c r="BK53" s="84"/>
      <c r="BL53" s="84"/>
      <c r="BM53" s="85"/>
    </row>
    <row r="54" spans="1:65" ht="36.75" customHeight="1">
      <c r="A54" s="17"/>
      <c r="B54" s="200" t="s">
        <v>287</v>
      </c>
      <c r="C54" s="201"/>
      <c r="D54" s="201"/>
      <c r="E54" s="201"/>
      <c r="F54" s="201"/>
      <c r="G54" s="201"/>
      <c r="H54" s="201"/>
      <c r="I54" s="201"/>
      <c r="J54" s="201"/>
      <c r="K54" s="201"/>
      <c r="L54" s="201"/>
      <c r="M54" s="201"/>
      <c r="N54" s="202"/>
      <c r="O54" s="88" t="s">
        <v>24</v>
      </c>
      <c r="P54" s="88"/>
      <c r="Q54" s="88"/>
      <c r="R54" s="88"/>
      <c r="S54" s="88"/>
      <c r="T54" s="197" t="s">
        <v>226</v>
      </c>
      <c r="U54" s="198"/>
      <c r="V54" s="198"/>
      <c r="W54" s="198"/>
      <c r="X54" s="198"/>
      <c r="Y54" s="198"/>
      <c r="Z54" s="198"/>
      <c r="AA54" s="198"/>
      <c r="AB54" s="198"/>
      <c r="AC54" s="199"/>
      <c r="AD54" s="83">
        <v>15</v>
      </c>
      <c r="AE54" s="84"/>
      <c r="AF54" s="84"/>
      <c r="AG54" s="85"/>
      <c r="AH54" s="83"/>
      <c r="AI54" s="84"/>
      <c r="AJ54" s="84"/>
      <c r="AK54" s="85"/>
      <c r="AL54" s="83">
        <f t="shared" ref="AL54:AL67" si="2">SUM(AD54:AK54)</f>
        <v>15</v>
      </c>
      <c r="AM54" s="84"/>
      <c r="AN54" s="84"/>
      <c r="AO54" s="85"/>
      <c r="AP54" s="83">
        <v>15</v>
      </c>
      <c r="AQ54" s="84"/>
      <c r="AR54" s="84"/>
      <c r="AS54" s="85"/>
      <c r="AT54" s="83"/>
      <c r="AU54" s="84"/>
      <c r="AV54" s="84"/>
      <c r="AW54" s="85"/>
      <c r="AX54" s="83">
        <f t="shared" ref="AX54:AX67" si="3">SUM(AP54:AW54)</f>
        <v>15</v>
      </c>
      <c r="AY54" s="84"/>
      <c r="AZ54" s="84"/>
      <c r="BA54" s="85"/>
      <c r="BB54" s="83">
        <f t="shared" ref="BB54:BB67" si="4">AP54-AD54</f>
        <v>0</v>
      </c>
      <c r="BC54" s="84"/>
      <c r="BD54" s="84"/>
      <c r="BE54" s="85"/>
      <c r="BF54" s="83">
        <f t="shared" si="0"/>
        <v>0</v>
      </c>
      <c r="BG54" s="84"/>
      <c r="BH54" s="84"/>
      <c r="BI54" s="85"/>
      <c r="BJ54" s="83">
        <f t="shared" si="1"/>
        <v>0</v>
      </c>
      <c r="BK54" s="84"/>
      <c r="BL54" s="84"/>
      <c r="BM54" s="85"/>
    </row>
    <row r="55" spans="1:65" ht="12.75" customHeight="1">
      <c r="A55" s="175" t="s">
        <v>343</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7"/>
    </row>
    <row r="56" spans="1:65" s="5" customFormat="1">
      <c r="A56" s="18">
        <v>2</v>
      </c>
      <c r="B56" s="107" t="s">
        <v>28</v>
      </c>
      <c r="C56" s="108"/>
      <c r="D56" s="108"/>
      <c r="E56" s="108"/>
      <c r="F56" s="108"/>
      <c r="G56" s="108"/>
      <c r="H56" s="108"/>
      <c r="I56" s="108"/>
      <c r="J56" s="108"/>
      <c r="K56" s="108"/>
      <c r="L56" s="108"/>
      <c r="M56" s="108"/>
      <c r="N56" s="109"/>
      <c r="O56" s="100" t="s">
        <v>20</v>
      </c>
      <c r="P56" s="100"/>
      <c r="Q56" s="100"/>
      <c r="R56" s="100"/>
      <c r="S56" s="100"/>
      <c r="T56" s="107" t="s">
        <v>20</v>
      </c>
      <c r="U56" s="108"/>
      <c r="V56" s="108"/>
      <c r="W56" s="108"/>
      <c r="X56" s="108"/>
      <c r="Y56" s="108"/>
      <c r="Z56" s="108"/>
      <c r="AA56" s="108"/>
      <c r="AB56" s="108"/>
      <c r="AC56" s="109"/>
      <c r="AD56" s="83"/>
      <c r="AE56" s="84"/>
      <c r="AF56" s="84"/>
      <c r="AG56" s="85"/>
      <c r="AH56" s="83"/>
      <c r="AI56" s="84"/>
      <c r="AJ56" s="84"/>
      <c r="AK56" s="85"/>
      <c r="AL56" s="83"/>
      <c r="AM56" s="84"/>
      <c r="AN56" s="84"/>
      <c r="AO56" s="85"/>
      <c r="AP56" s="83"/>
      <c r="AQ56" s="84"/>
      <c r="AR56" s="84"/>
      <c r="AS56" s="85"/>
      <c r="AT56" s="83"/>
      <c r="AU56" s="84"/>
      <c r="AV56" s="84"/>
      <c r="AW56" s="85"/>
      <c r="AX56" s="83"/>
      <c r="AY56" s="84"/>
      <c r="AZ56" s="84"/>
      <c r="BA56" s="85"/>
      <c r="BB56" s="83"/>
      <c r="BC56" s="84"/>
      <c r="BD56" s="84"/>
      <c r="BE56" s="85"/>
      <c r="BF56" s="83"/>
      <c r="BG56" s="84"/>
      <c r="BH56" s="84"/>
      <c r="BI56" s="85"/>
      <c r="BJ56" s="83"/>
      <c r="BK56" s="84"/>
      <c r="BL56" s="84"/>
      <c r="BM56" s="85"/>
    </row>
    <row r="57" spans="1:65" ht="12.75" customHeight="1">
      <c r="A57" s="17"/>
      <c r="B57" s="70" t="s">
        <v>50</v>
      </c>
      <c r="C57" s="71"/>
      <c r="D57" s="71"/>
      <c r="E57" s="71"/>
      <c r="F57" s="71"/>
      <c r="G57" s="71"/>
      <c r="H57" s="71"/>
      <c r="I57" s="71"/>
      <c r="J57" s="71"/>
      <c r="K57" s="71"/>
      <c r="L57" s="71"/>
      <c r="M57" s="71"/>
      <c r="N57" s="72"/>
      <c r="O57" s="88" t="s">
        <v>24</v>
      </c>
      <c r="P57" s="88"/>
      <c r="Q57" s="88"/>
      <c r="R57" s="88"/>
      <c r="S57" s="88"/>
      <c r="T57" s="70" t="s">
        <v>51</v>
      </c>
      <c r="U57" s="71"/>
      <c r="V57" s="71"/>
      <c r="W57" s="71"/>
      <c r="X57" s="71"/>
      <c r="Y57" s="71"/>
      <c r="Z57" s="71"/>
      <c r="AA57" s="71"/>
      <c r="AB57" s="71"/>
      <c r="AC57" s="72"/>
      <c r="AD57" s="83">
        <v>101</v>
      </c>
      <c r="AE57" s="84"/>
      <c r="AF57" s="84"/>
      <c r="AG57" s="85"/>
      <c r="AH57" s="83"/>
      <c r="AI57" s="84"/>
      <c r="AJ57" s="84"/>
      <c r="AK57" s="85"/>
      <c r="AL57" s="83">
        <f t="shared" si="2"/>
        <v>101</v>
      </c>
      <c r="AM57" s="84"/>
      <c r="AN57" s="84"/>
      <c r="AO57" s="85"/>
      <c r="AP57" s="83">
        <v>101</v>
      </c>
      <c r="AQ57" s="84"/>
      <c r="AR57" s="84"/>
      <c r="AS57" s="85"/>
      <c r="AT57" s="83"/>
      <c r="AU57" s="84"/>
      <c r="AV57" s="84"/>
      <c r="AW57" s="85"/>
      <c r="AX57" s="83">
        <f t="shared" si="3"/>
        <v>101</v>
      </c>
      <c r="AY57" s="84"/>
      <c r="AZ57" s="84"/>
      <c r="BA57" s="85"/>
      <c r="BB57" s="83">
        <f t="shared" si="4"/>
        <v>0</v>
      </c>
      <c r="BC57" s="84"/>
      <c r="BD57" s="84"/>
      <c r="BE57" s="85"/>
      <c r="BF57" s="83">
        <f t="shared" si="0"/>
        <v>0</v>
      </c>
      <c r="BG57" s="84"/>
      <c r="BH57" s="84"/>
      <c r="BI57" s="85"/>
      <c r="BJ57" s="83">
        <f t="shared" si="1"/>
        <v>0</v>
      </c>
      <c r="BK57" s="84"/>
      <c r="BL57" s="84"/>
      <c r="BM57" s="85"/>
    </row>
    <row r="58" spans="1:65" ht="42.75" customHeight="1">
      <c r="A58" s="17"/>
      <c r="B58" s="70" t="s">
        <v>52</v>
      </c>
      <c r="C58" s="71"/>
      <c r="D58" s="71"/>
      <c r="E58" s="71"/>
      <c r="F58" s="71"/>
      <c r="G58" s="71"/>
      <c r="H58" s="71"/>
      <c r="I58" s="71"/>
      <c r="J58" s="71"/>
      <c r="K58" s="71"/>
      <c r="L58" s="71"/>
      <c r="M58" s="71"/>
      <c r="N58" s="72"/>
      <c r="O58" s="88" t="s">
        <v>24</v>
      </c>
      <c r="P58" s="88"/>
      <c r="Q58" s="88"/>
      <c r="R58" s="88"/>
      <c r="S58" s="88"/>
      <c r="T58" s="70" t="s">
        <v>30</v>
      </c>
      <c r="U58" s="71"/>
      <c r="V58" s="71"/>
      <c r="W58" s="71"/>
      <c r="X58" s="71"/>
      <c r="Y58" s="71"/>
      <c r="Z58" s="71"/>
      <c r="AA58" s="71"/>
      <c r="AB58" s="71"/>
      <c r="AC58" s="72"/>
      <c r="AD58" s="83">
        <v>415</v>
      </c>
      <c r="AE58" s="84"/>
      <c r="AF58" s="84"/>
      <c r="AG58" s="85"/>
      <c r="AH58" s="83"/>
      <c r="AI58" s="84"/>
      <c r="AJ58" s="84"/>
      <c r="AK58" s="85"/>
      <c r="AL58" s="83">
        <f t="shared" si="2"/>
        <v>415</v>
      </c>
      <c r="AM58" s="84"/>
      <c r="AN58" s="84"/>
      <c r="AO58" s="85"/>
      <c r="AP58" s="83">
        <f>AL58</f>
        <v>415</v>
      </c>
      <c r="AQ58" s="84"/>
      <c r="AR58" s="84"/>
      <c r="AS58" s="85"/>
      <c r="AT58" s="83"/>
      <c r="AU58" s="84"/>
      <c r="AV58" s="84"/>
      <c r="AW58" s="85"/>
      <c r="AX58" s="83">
        <f t="shared" si="3"/>
        <v>415</v>
      </c>
      <c r="AY58" s="84"/>
      <c r="AZ58" s="84"/>
      <c r="BA58" s="85"/>
      <c r="BB58" s="83">
        <f t="shared" si="4"/>
        <v>0</v>
      </c>
      <c r="BC58" s="84"/>
      <c r="BD58" s="84"/>
      <c r="BE58" s="85"/>
      <c r="BF58" s="83">
        <f t="shared" si="0"/>
        <v>0</v>
      </c>
      <c r="BG58" s="84"/>
      <c r="BH58" s="84"/>
      <c r="BI58" s="85"/>
      <c r="BJ58" s="83">
        <f t="shared" si="1"/>
        <v>0</v>
      </c>
      <c r="BK58" s="84"/>
      <c r="BL58" s="84"/>
      <c r="BM58" s="85"/>
    </row>
    <row r="59" spans="1:65" ht="38.25" hidden="1" customHeight="1">
      <c r="A59" s="17"/>
      <c r="B59" s="70"/>
      <c r="C59" s="71"/>
      <c r="D59" s="71"/>
      <c r="E59" s="71"/>
      <c r="F59" s="71"/>
      <c r="G59" s="71"/>
      <c r="H59" s="71"/>
      <c r="I59" s="71"/>
      <c r="J59" s="71"/>
      <c r="K59" s="71"/>
      <c r="L59" s="71"/>
      <c r="M59" s="71"/>
      <c r="N59" s="72"/>
      <c r="O59" s="88"/>
      <c r="P59" s="88"/>
      <c r="Q59" s="88"/>
      <c r="R59" s="88"/>
      <c r="S59" s="88"/>
      <c r="T59" s="70"/>
      <c r="U59" s="71"/>
      <c r="V59" s="71"/>
      <c r="W59" s="71"/>
      <c r="X59" s="71"/>
      <c r="Y59" s="71"/>
      <c r="Z59" s="71"/>
      <c r="AA59" s="71"/>
      <c r="AB59" s="71"/>
      <c r="AC59" s="72"/>
      <c r="AD59" s="83"/>
      <c r="AE59" s="84"/>
      <c r="AF59" s="84"/>
      <c r="AG59" s="85"/>
      <c r="AH59" s="83"/>
      <c r="AI59" s="84"/>
      <c r="AJ59" s="84"/>
      <c r="AK59" s="85"/>
      <c r="AL59" s="83"/>
      <c r="AM59" s="84"/>
      <c r="AN59" s="84"/>
      <c r="AO59" s="85"/>
      <c r="AP59" s="83"/>
      <c r="AQ59" s="84"/>
      <c r="AR59" s="84"/>
      <c r="AS59" s="85"/>
      <c r="AT59" s="83"/>
      <c r="AU59" s="84"/>
      <c r="AV59" s="84"/>
      <c r="AW59" s="85"/>
      <c r="AX59" s="83"/>
      <c r="AY59" s="84"/>
      <c r="AZ59" s="84"/>
      <c r="BA59" s="85"/>
      <c r="BB59" s="83"/>
      <c r="BC59" s="84"/>
      <c r="BD59" s="84"/>
      <c r="BE59" s="85"/>
      <c r="BF59" s="83"/>
      <c r="BG59" s="84"/>
      <c r="BH59" s="84"/>
      <c r="BI59" s="85"/>
      <c r="BJ59" s="83"/>
      <c r="BK59" s="84"/>
      <c r="BL59" s="84"/>
      <c r="BM59" s="85"/>
    </row>
    <row r="60" spans="1:65" ht="31.5" hidden="1" customHeight="1">
      <c r="A60" s="22"/>
      <c r="B60" s="70"/>
      <c r="C60" s="239"/>
      <c r="D60" s="239"/>
      <c r="E60" s="239"/>
      <c r="F60" s="239"/>
      <c r="G60" s="239"/>
      <c r="H60" s="239"/>
      <c r="I60" s="239"/>
      <c r="J60" s="239"/>
      <c r="K60" s="239"/>
      <c r="L60" s="239"/>
      <c r="M60" s="239"/>
      <c r="N60" s="240"/>
      <c r="O60" s="260"/>
      <c r="P60" s="261"/>
      <c r="Q60" s="261"/>
      <c r="R60" s="261"/>
      <c r="S60" s="262"/>
      <c r="T60" s="70"/>
      <c r="U60" s="239"/>
      <c r="V60" s="239"/>
      <c r="W60" s="239"/>
      <c r="X60" s="239"/>
      <c r="Y60" s="239"/>
      <c r="Z60" s="239"/>
      <c r="AA60" s="239"/>
      <c r="AB60" s="239"/>
      <c r="AC60" s="240"/>
      <c r="AD60" s="83"/>
      <c r="AE60" s="84"/>
      <c r="AF60" s="84"/>
      <c r="AG60" s="85"/>
      <c r="AH60" s="83"/>
      <c r="AI60" s="84"/>
      <c r="AJ60" s="84"/>
      <c r="AK60" s="85"/>
      <c r="AL60" s="83"/>
      <c r="AM60" s="84"/>
      <c r="AN60" s="84"/>
      <c r="AO60" s="85"/>
      <c r="AP60" s="83"/>
      <c r="AQ60" s="84"/>
      <c r="AR60" s="84"/>
      <c r="AS60" s="85"/>
      <c r="AT60" s="83"/>
      <c r="AU60" s="84"/>
      <c r="AV60" s="84"/>
      <c r="AW60" s="85"/>
      <c r="AX60" s="83"/>
      <c r="AY60" s="84"/>
      <c r="AZ60" s="84"/>
      <c r="BA60" s="85"/>
      <c r="BB60" s="83"/>
      <c r="BC60" s="84"/>
      <c r="BD60" s="84"/>
      <c r="BE60" s="85"/>
      <c r="BF60" s="83"/>
      <c r="BG60" s="84"/>
      <c r="BH60" s="84"/>
      <c r="BI60" s="85"/>
      <c r="BJ60" s="83"/>
      <c r="BK60" s="84"/>
      <c r="BL60" s="84"/>
      <c r="BM60" s="85"/>
    </row>
    <row r="61" spans="1:65" ht="12.75" customHeight="1">
      <c r="A61" s="175" t="s">
        <v>343</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7"/>
    </row>
    <row r="62" spans="1:65" s="5" customFormat="1">
      <c r="A62" s="18">
        <v>3</v>
      </c>
      <c r="B62" s="107" t="s">
        <v>31</v>
      </c>
      <c r="C62" s="108"/>
      <c r="D62" s="108"/>
      <c r="E62" s="108"/>
      <c r="F62" s="108"/>
      <c r="G62" s="108"/>
      <c r="H62" s="108"/>
      <c r="I62" s="108"/>
      <c r="J62" s="108"/>
      <c r="K62" s="108"/>
      <c r="L62" s="108"/>
      <c r="M62" s="108"/>
      <c r="N62" s="109"/>
      <c r="O62" s="100" t="s">
        <v>20</v>
      </c>
      <c r="P62" s="100"/>
      <c r="Q62" s="100"/>
      <c r="R62" s="100"/>
      <c r="S62" s="100"/>
      <c r="T62" s="107" t="s">
        <v>20</v>
      </c>
      <c r="U62" s="108"/>
      <c r="V62" s="108"/>
      <c r="W62" s="108"/>
      <c r="X62" s="108"/>
      <c r="Y62" s="108"/>
      <c r="Z62" s="108"/>
      <c r="AA62" s="108"/>
      <c r="AB62" s="108"/>
      <c r="AC62" s="109"/>
      <c r="AD62" s="83"/>
      <c r="AE62" s="84"/>
      <c r="AF62" s="84"/>
      <c r="AG62" s="85"/>
      <c r="AH62" s="83"/>
      <c r="AI62" s="84"/>
      <c r="AJ62" s="84"/>
      <c r="AK62" s="85"/>
      <c r="AL62" s="83"/>
      <c r="AM62" s="84"/>
      <c r="AN62" s="84"/>
      <c r="AO62" s="85"/>
      <c r="AP62" s="83"/>
      <c r="AQ62" s="84"/>
      <c r="AR62" s="84"/>
      <c r="AS62" s="85"/>
      <c r="AT62" s="83"/>
      <c r="AU62" s="84"/>
      <c r="AV62" s="84"/>
      <c r="AW62" s="85"/>
      <c r="AX62" s="83"/>
      <c r="AY62" s="84"/>
      <c r="AZ62" s="84"/>
      <c r="BA62" s="85"/>
      <c r="BB62" s="83"/>
      <c r="BC62" s="84"/>
      <c r="BD62" s="84"/>
      <c r="BE62" s="85"/>
      <c r="BF62" s="83"/>
      <c r="BG62" s="84"/>
      <c r="BH62" s="84"/>
      <c r="BI62" s="85"/>
      <c r="BJ62" s="83"/>
      <c r="BK62" s="84"/>
      <c r="BL62" s="84"/>
      <c r="BM62" s="85"/>
    </row>
    <row r="63" spans="1:65" ht="51.75" customHeight="1">
      <c r="A63" s="17"/>
      <c r="B63" s="70" t="s">
        <v>344</v>
      </c>
      <c r="C63" s="71"/>
      <c r="D63" s="71"/>
      <c r="E63" s="71"/>
      <c r="F63" s="71"/>
      <c r="G63" s="71"/>
      <c r="H63" s="71"/>
      <c r="I63" s="71"/>
      <c r="J63" s="71"/>
      <c r="K63" s="71"/>
      <c r="L63" s="71"/>
      <c r="M63" s="71"/>
      <c r="N63" s="72"/>
      <c r="O63" s="88" t="s">
        <v>24</v>
      </c>
      <c r="P63" s="88"/>
      <c r="Q63" s="88"/>
      <c r="R63" s="88"/>
      <c r="S63" s="88"/>
      <c r="T63" s="70" t="s">
        <v>32</v>
      </c>
      <c r="U63" s="71"/>
      <c r="V63" s="71"/>
      <c r="W63" s="71"/>
      <c r="X63" s="71"/>
      <c r="Y63" s="71"/>
      <c r="Z63" s="71"/>
      <c r="AA63" s="71"/>
      <c r="AB63" s="71"/>
      <c r="AC63" s="72"/>
      <c r="AD63" s="83">
        <v>38</v>
      </c>
      <c r="AE63" s="84"/>
      <c r="AF63" s="84"/>
      <c r="AG63" s="85"/>
      <c r="AH63" s="83"/>
      <c r="AI63" s="84"/>
      <c r="AJ63" s="84"/>
      <c r="AK63" s="85"/>
      <c r="AL63" s="83">
        <f t="shared" si="2"/>
        <v>38</v>
      </c>
      <c r="AM63" s="84"/>
      <c r="AN63" s="84"/>
      <c r="AO63" s="85"/>
      <c r="AP63" s="83">
        <f>AL63</f>
        <v>38</v>
      </c>
      <c r="AQ63" s="84"/>
      <c r="AR63" s="84"/>
      <c r="AS63" s="85"/>
      <c r="AT63" s="83"/>
      <c r="AU63" s="84"/>
      <c r="AV63" s="84"/>
      <c r="AW63" s="85"/>
      <c r="AX63" s="83">
        <f t="shared" si="3"/>
        <v>38</v>
      </c>
      <c r="AY63" s="84"/>
      <c r="AZ63" s="84"/>
      <c r="BA63" s="85"/>
      <c r="BB63" s="83">
        <f t="shared" si="4"/>
        <v>0</v>
      </c>
      <c r="BC63" s="84"/>
      <c r="BD63" s="84"/>
      <c r="BE63" s="85"/>
      <c r="BF63" s="83">
        <f t="shared" si="0"/>
        <v>0</v>
      </c>
      <c r="BG63" s="84"/>
      <c r="BH63" s="84"/>
      <c r="BI63" s="85"/>
      <c r="BJ63" s="83">
        <f t="shared" si="1"/>
        <v>0</v>
      </c>
      <c r="BK63" s="84"/>
      <c r="BL63" s="84"/>
      <c r="BM63" s="85"/>
    </row>
    <row r="64" spans="1:65" ht="51.75" customHeight="1">
      <c r="A64" s="17"/>
      <c r="B64" s="70" t="s">
        <v>53</v>
      </c>
      <c r="C64" s="71"/>
      <c r="D64" s="71"/>
      <c r="E64" s="71"/>
      <c r="F64" s="71"/>
      <c r="G64" s="71"/>
      <c r="H64" s="71"/>
      <c r="I64" s="71"/>
      <c r="J64" s="71"/>
      <c r="K64" s="71"/>
      <c r="L64" s="71"/>
      <c r="M64" s="71"/>
      <c r="N64" s="72"/>
      <c r="O64" s="88" t="s">
        <v>24</v>
      </c>
      <c r="P64" s="88"/>
      <c r="Q64" s="88"/>
      <c r="R64" s="88"/>
      <c r="S64" s="88"/>
      <c r="T64" s="70" t="s">
        <v>32</v>
      </c>
      <c r="U64" s="71"/>
      <c r="V64" s="71"/>
      <c r="W64" s="71"/>
      <c r="X64" s="71"/>
      <c r="Y64" s="71"/>
      <c r="Z64" s="71"/>
      <c r="AA64" s="71"/>
      <c r="AB64" s="71"/>
      <c r="AC64" s="72"/>
      <c r="AD64" s="83">
        <v>25</v>
      </c>
      <c r="AE64" s="84"/>
      <c r="AF64" s="84"/>
      <c r="AG64" s="85"/>
      <c r="AH64" s="83"/>
      <c r="AI64" s="84"/>
      <c r="AJ64" s="84"/>
      <c r="AK64" s="85"/>
      <c r="AL64" s="83">
        <f t="shared" si="2"/>
        <v>25</v>
      </c>
      <c r="AM64" s="84"/>
      <c r="AN64" s="84"/>
      <c r="AO64" s="85"/>
      <c r="AP64" s="83">
        <f>AL64</f>
        <v>25</v>
      </c>
      <c r="AQ64" s="84"/>
      <c r="AR64" s="84"/>
      <c r="AS64" s="85"/>
      <c r="AT64" s="83"/>
      <c r="AU64" s="84"/>
      <c r="AV64" s="84"/>
      <c r="AW64" s="85"/>
      <c r="AX64" s="83">
        <f t="shared" si="3"/>
        <v>25</v>
      </c>
      <c r="AY64" s="84"/>
      <c r="AZ64" s="84"/>
      <c r="BA64" s="85"/>
      <c r="BB64" s="83">
        <f t="shared" si="4"/>
        <v>0</v>
      </c>
      <c r="BC64" s="84"/>
      <c r="BD64" s="84"/>
      <c r="BE64" s="85"/>
      <c r="BF64" s="83">
        <f t="shared" si="0"/>
        <v>0</v>
      </c>
      <c r="BG64" s="84"/>
      <c r="BH64" s="84"/>
      <c r="BI64" s="85"/>
      <c r="BJ64" s="83">
        <f t="shared" si="1"/>
        <v>0</v>
      </c>
      <c r="BK64" s="84"/>
      <c r="BL64" s="84"/>
      <c r="BM64" s="85"/>
    </row>
    <row r="65" spans="1:65" ht="12.75" customHeight="1">
      <c r="A65" s="175" t="s">
        <v>343</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7"/>
    </row>
    <row r="66" spans="1:65" s="5" customFormat="1">
      <c r="A66" s="18">
        <v>4</v>
      </c>
      <c r="B66" s="107" t="s">
        <v>33</v>
      </c>
      <c r="C66" s="108"/>
      <c r="D66" s="108"/>
      <c r="E66" s="108"/>
      <c r="F66" s="108"/>
      <c r="G66" s="108"/>
      <c r="H66" s="108"/>
      <c r="I66" s="108"/>
      <c r="J66" s="108"/>
      <c r="K66" s="108"/>
      <c r="L66" s="108"/>
      <c r="M66" s="108"/>
      <c r="N66" s="109"/>
      <c r="O66" s="100" t="s">
        <v>20</v>
      </c>
      <c r="P66" s="100"/>
      <c r="Q66" s="100"/>
      <c r="R66" s="100"/>
      <c r="S66" s="100"/>
      <c r="T66" s="107" t="s">
        <v>20</v>
      </c>
      <c r="U66" s="108"/>
      <c r="V66" s="108"/>
      <c r="W66" s="108"/>
      <c r="X66" s="108"/>
      <c r="Y66" s="108"/>
      <c r="Z66" s="108"/>
      <c r="AA66" s="108"/>
      <c r="AB66" s="108"/>
      <c r="AC66" s="109"/>
      <c r="AD66" s="83"/>
      <c r="AE66" s="84"/>
      <c r="AF66" s="84"/>
      <c r="AG66" s="85"/>
      <c r="AH66" s="83"/>
      <c r="AI66" s="84"/>
      <c r="AJ66" s="84"/>
      <c r="AK66" s="85"/>
      <c r="AL66" s="83"/>
      <c r="AM66" s="84"/>
      <c r="AN66" s="84"/>
      <c r="AO66" s="85"/>
      <c r="AP66" s="83"/>
      <c r="AQ66" s="84"/>
      <c r="AR66" s="84"/>
      <c r="AS66" s="85"/>
      <c r="AT66" s="83"/>
      <c r="AU66" s="84"/>
      <c r="AV66" s="84"/>
      <c r="AW66" s="85"/>
      <c r="AX66" s="83"/>
      <c r="AY66" s="84"/>
      <c r="AZ66" s="84"/>
      <c r="BA66" s="85"/>
      <c r="BB66" s="83"/>
      <c r="BC66" s="84"/>
      <c r="BD66" s="84"/>
      <c r="BE66" s="85"/>
      <c r="BF66" s="83"/>
      <c r="BG66" s="84"/>
      <c r="BH66" s="84"/>
      <c r="BI66" s="85"/>
      <c r="BJ66" s="83"/>
      <c r="BK66" s="84"/>
      <c r="BL66" s="84"/>
      <c r="BM66" s="85"/>
    </row>
    <row r="67" spans="1:65" s="5" customFormat="1" ht="40.5" customHeight="1">
      <c r="A67" s="18"/>
      <c r="B67" s="70" t="s">
        <v>345</v>
      </c>
      <c r="C67" s="71"/>
      <c r="D67" s="71"/>
      <c r="E67" s="71"/>
      <c r="F67" s="71"/>
      <c r="G67" s="71"/>
      <c r="H67" s="71"/>
      <c r="I67" s="71"/>
      <c r="J67" s="71"/>
      <c r="K67" s="71"/>
      <c r="L67" s="71"/>
      <c r="M67" s="71"/>
      <c r="N67" s="72"/>
      <c r="O67" s="88" t="s">
        <v>24</v>
      </c>
      <c r="P67" s="88"/>
      <c r="Q67" s="88"/>
      <c r="R67" s="88"/>
      <c r="S67" s="88"/>
      <c r="T67" s="70" t="s">
        <v>32</v>
      </c>
      <c r="U67" s="263"/>
      <c r="V67" s="263"/>
      <c r="W67" s="263"/>
      <c r="X67" s="263"/>
      <c r="Y67" s="263"/>
      <c r="Z67" s="263"/>
      <c r="AA67" s="263"/>
      <c r="AB67" s="263"/>
      <c r="AC67" s="264"/>
      <c r="AD67" s="83">
        <v>10</v>
      </c>
      <c r="AE67" s="84"/>
      <c r="AF67" s="84"/>
      <c r="AG67" s="85"/>
      <c r="AH67" s="83"/>
      <c r="AI67" s="84"/>
      <c r="AJ67" s="84"/>
      <c r="AK67" s="85"/>
      <c r="AL67" s="83">
        <f t="shared" si="2"/>
        <v>10</v>
      </c>
      <c r="AM67" s="84"/>
      <c r="AN67" s="84"/>
      <c r="AO67" s="85"/>
      <c r="AP67" s="83">
        <v>10</v>
      </c>
      <c r="AQ67" s="84"/>
      <c r="AR67" s="84"/>
      <c r="AS67" s="85"/>
      <c r="AT67" s="83"/>
      <c r="AU67" s="84"/>
      <c r="AV67" s="84"/>
      <c r="AW67" s="85"/>
      <c r="AX67" s="83">
        <f t="shared" si="3"/>
        <v>10</v>
      </c>
      <c r="AY67" s="84"/>
      <c r="AZ67" s="84"/>
      <c r="BA67" s="85"/>
      <c r="BB67" s="83">
        <f t="shared" si="4"/>
        <v>0</v>
      </c>
      <c r="BC67" s="84"/>
      <c r="BD67" s="84"/>
      <c r="BE67" s="85"/>
      <c r="BF67" s="83">
        <f t="shared" si="0"/>
        <v>0</v>
      </c>
      <c r="BG67" s="84"/>
      <c r="BH67" s="84"/>
      <c r="BI67" s="85"/>
      <c r="BJ67" s="83">
        <f t="shared" si="1"/>
        <v>0</v>
      </c>
      <c r="BK67" s="84"/>
      <c r="BL67" s="84"/>
      <c r="BM67" s="85"/>
    </row>
    <row r="69" spans="1:65" ht="15.75">
      <c r="A69" s="150" t="s">
        <v>131</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row>
    <row r="70" spans="1:65" ht="30.75" customHeight="1">
      <c r="A70" s="209" t="s">
        <v>346</v>
      </c>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row>
    <row r="71" spans="1:65" ht="15.7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5" ht="32.25" customHeight="1">
      <c r="A72" s="187" t="s">
        <v>44</v>
      </c>
      <c r="B72" s="188"/>
      <c r="C72" s="188"/>
      <c r="D72" s="188"/>
      <c r="E72" s="188"/>
      <c r="F72" s="188"/>
      <c r="G72" s="188"/>
      <c r="H72" s="188"/>
      <c r="I72" s="188"/>
      <c r="J72" s="188"/>
      <c r="K72" s="188"/>
      <c r="L72" s="188"/>
      <c r="M72" s="188"/>
      <c r="N72" s="188"/>
      <c r="O72" s="188"/>
      <c r="P72" s="188"/>
      <c r="Q72" s="188"/>
      <c r="R72" s="188"/>
      <c r="S72" s="188"/>
      <c r="T72" s="188"/>
      <c r="U72" s="188"/>
      <c r="V72" s="188"/>
      <c r="W72" s="153"/>
      <c r="X72" s="153"/>
      <c r="Y72" s="153"/>
      <c r="Z72" s="153"/>
      <c r="AA72" s="153"/>
      <c r="AB72" s="153"/>
      <c r="AC72" s="153"/>
      <c r="AD72" s="153"/>
      <c r="AE72" s="153"/>
      <c r="AF72" s="153"/>
      <c r="AG72" s="153"/>
      <c r="AH72" s="153"/>
      <c r="AI72" s="153"/>
      <c r="AJ72" s="153"/>
      <c r="AK72" s="153"/>
      <c r="AL72" s="153"/>
      <c r="AM72" s="153"/>
      <c r="AN72" s="6"/>
      <c r="AO72" s="185" t="s">
        <v>43</v>
      </c>
      <c r="AP72" s="186"/>
      <c r="AQ72" s="186"/>
      <c r="AR72" s="186"/>
      <c r="AS72" s="186"/>
      <c r="AT72" s="186"/>
      <c r="AU72" s="186"/>
      <c r="AV72" s="186"/>
      <c r="AW72" s="186"/>
      <c r="AX72" s="186"/>
      <c r="AY72" s="186"/>
      <c r="AZ72" s="186"/>
      <c r="BA72" s="186"/>
      <c r="BB72" s="186"/>
      <c r="BC72" s="186"/>
      <c r="BD72" s="186"/>
      <c r="BE72" s="186"/>
      <c r="BF72" s="186"/>
      <c r="BG72" s="186"/>
    </row>
    <row r="73" spans="1:65">
      <c r="W73" s="184" t="s">
        <v>12</v>
      </c>
      <c r="X73" s="184"/>
      <c r="Y73" s="184"/>
      <c r="Z73" s="184"/>
      <c r="AA73" s="184"/>
      <c r="AB73" s="184"/>
      <c r="AC73" s="184"/>
      <c r="AD73" s="184"/>
      <c r="AE73" s="184"/>
      <c r="AF73" s="184"/>
      <c r="AG73" s="184"/>
      <c r="AH73" s="184"/>
      <c r="AI73" s="184"/>
      <c r="AJ73" s="184"/>
      <c r="AK73" s="184"/>
      <c r="AL73" s="184"/>
      <c r="AM73" s="184"/>
      <c r="AO73" s="184" t="s">
        <v>13</v>
      </c>
      <c r="AP73" s="184"/>
      <c r="AQ73" s="184"/>
      <c r="AR73" s="184"/>
      <c r="AS73" s="184"/>
      <c r="AT73" s="184"/>
      <c r="AU73" s="184"/>
      <c r="AV73" s="184"/>
      <c r="AW73" s="184"/>
      <c r="AX73" s="184"/>
      <c r="AY73" s="184"/>
      <c r="AZ73" s="184"/>
      <c r="BA73" s="184"/>
      <c r="BB73" s="184"/>
      <c r="BC73" s="184"/>
      <c r="BD73" s="184"/>
      <c r="BE73" s="184"/>
      <c r="BF73" s="184"/>
      <c r="BG73" s="184"/>
    </row>
    <row r="74" spans="1:65" ht="15.75" customHeight="1">
      <c r="A74" s="189"/>
      <c r="B74" s="189"/>
      <c r="C74" s="189"/>
      <c r="D74" s="189"/>
      <c r="E74" s="189"/>
      <c r="F74" s="189"/>
    </row>
    <row r="76" spans="1:65" ht="30.75" customHeight="1">
      <c r="A76" s="187" t="s">
        <v>66</v>
      </c>
      <c r="B76" s="188"/>
      <c r="C76" s="188"/>
      <c r="D76" s="188"/>
      <c r="E76" s="188"/>
      <c r="F76" s="188"/>
      <c r="G76" s="188"/>
      <c r="H76" s="188"/>
      <c r="I76" s="188"/>
      <c r="J76" s="188"/>
      <c r="K76" s="188"/>
      <c r="L76" s="188"/>
      <c r="M76" s="188"/>
      <c r="N76" s="188"/>
      <c r="O76" s="188"/>
      <c r="P76" s="188"/>
      <c r="Q76" s="188"/>
      <c r="R76" s="188"/>
      <c r="S76" s="188"/>
      <c r="T76" s="188"/>
      <c r="U76" s="188"/>
      <c r="V76" s="188"/>
      <c r="W76" s="153"/>
      <c r="X76" s="153"/>
      <c r="Y76" s="153"/>
      <c r="Z76" s="153"/>
      <c r="AA76" s="153"/>
      <c r="AB76" s="153"/>
      <c r="AC76" s="153"/>
      <c r="AD76" s="153"/>
      <c r="AE76" s="153"/>
      <c r="AF76" s="153"/>
      <c r="AG76" s="153"/>
      <c r="AH76" s="153"/>
      <c r="AI76" s="153"/>
      <c r="AJ76" s="153"/>
      <c r="AK76" s="153"/>
      <c r="AL76" s="153"/>
      <c r="AM76" s="153"/>
      <c r="AN76" s="6"/>
      <c r="AO76" s="185" t="s">
        <v>67</v>
      </c>
      <c r="AP76" s="186"/>
      <c r="AQ76" s="186"/>
      <c r="AR76" s="186"/>
      <c r="AS76" s="186"/>
      <c r="AT76" s="186"/>
      <c r="AU76" s="186"/>
      <c r="AV76" s="186"/>
      <c r="AW76" s="186"/>
      <c r="AX76" s="186"/>
      <c r="AY76" s="186"/>
      <c r="AZ76" s="186"/>
      <c r="BA76" s="186"/>
      <c r="BB76" s="186"/>
      <c r="BC76" s="186"/>
      <c r="BD76" s="186"/>
      <c r="BE76" s="186"/>
      <c r="BF76" s="186"/>
      <c r="BG76" s="186"/>
    </row>
    <row r="77" spans="1:65">
      <c r="W77" s="184" t="s">
        <v>12</v>
      </c>
      <c r="X77" s="184"/>
      <c r="Y77" s="184"/>
      <c r="Z77" s="184"/>
      <c r="AA77" s="184"/>
      <c r="AB77" s="184"/>
      <c r="AC77" s="184"/>
      <c r="AD77" s="184"/>
      <c r="AE77" s="184"/>
      <c r="AF77" s="184"/>
      <c r="AG77" s="184"/>
      <c r="AH77" s="184"/>
      <c r="AI77" s="184"/>
      <c r="AJ77" s="184"/>
      <c r="AK77" s="184"/>
      <c r="AL77" s="184"/>
      <c r="AM77" s="184"/>
      <c r="AO77" s="184" t="s">
        <v>13</v>
      </c>
      <c r="AP77" s="184"/>
      <c r="AQ77" s="184"/>
      <c r="AR77" s="184"/>
      <c r="AS77" s="184"/>
      <c r="AT77" s="184"/>
      <c r="AU77" s="184"/>
      <c r="AV77" s="184"/>
      <c r="AW77" s="184"/>
      <c r="AX77" s="184"/>
      <c r="AY77" s="184"/>
      <c r="AZ77" s="184"/>
      <c r="BA77" s="184"/>
      <c r="BB77" s="184"/>
      <c r="BC77" s="184"/>
      <c r="BD77" s="184"/>
      <c r="BE77" s="184"/>
      <c r="BF77" s="184"/>
      <c r="BG77" s="184"/>
    </row>
    <row r="78" spans="1:65" ht="15.75">
      <c r="A78" s="11"/>
      <c r="B78" s="11"/>
      <c r="C78" s="11"/>
      <c r="D78" s="12"/>
      <c r="E78" s="12"/>
      <c r="F78" s="12"/>
      <c r="G78" s="12"/>
      <c r="H78" s="12"/>
      <c r="I78" s="12"/>
      <c r="J78" s="8"/>
      <c r="S78"/>
      <c r="T78"/>
      <c r="U78"/>
      <c r="V78"/>
      <c r="W78"/>
      <c r="X78"/>
      <c r="Y78"/>
      <c r="Z78"/>
      <c r="AA78"/>
      <c r="AB78"/>
      <c r="AC78"/>
      <c r="AD78"/>
      <c r="AE78"/>
      <c r="AF78"/>
      <c r="AG78"/>
      <c r="AH78"/>
      <c r="AI78"/>
      <c r="AJ78"/>
      <c r="AK78"/>
      <c r="AL78"/>
      <c r="AM78"/>
      <c r="AN78"/>
      <c r="AO78" s="9"/>
      <c r="AP78" s="9"/>
      <c r="AQ78" s="9"/>
      <c r="AR78" s="9"/>
      <c r="AS78" s="8"/>
      <c r="AT78"/>
      <c r="AU78"/>
      <c r="AV78"/>
      <c r="AW78"/>
      <c r="AX78"/>
      <c r="AY78" s="10"/>
      <c r="AZ78" s="10"/>
      <c r="BA78" s="10"/>
      <c r="BB78" s="10"/>
      <c r="BC78" s="10"/>
      <c r="BD78" s="10"/>
      <c r="BE78" s="10"/>
    </row>
  </sheetData>
  <mergeCells count="359">
    <mergeCell ref="AD67:AG67"/>
    <mergeCell ref="O67:S67"/>
    <mergeCell ref="T67:AC67"/>
    <mergeCell ref="BB67:BE67"/>
    <mergeCell ref="BF67:BI67"/>
    <mergeCell ref="B67:N67"/>
    <mergeCell ref="AL67:AO67"/>
    <mergeCell ref="AX66:BA66"/>
    <mergeCell ref="AD66:AG66"/>
    <mergeCell ref="AT67:AW67"/>
    <mergeCell ref="AX67:BA67"/>
    <mergeCell ref="AL66:AO66"/>
    <mergeCell ref="AP66:AS66"/>
    <mergeCell ref="AP67:AS67"/>
    <mergeCell ref="BF66:BI66"/>
    <mergeCell ref="BB62:BE62"/>
    <mergeCell ref="BF62:BI62"/>
    <mergeCell ref="BJ62:BM62"/>
    <mergeCell ref="BF63:BI63"/>
    <mergeCell ref="BJ63:BM63"/>
    <mergeCell ref="BB64:BE64"/>
    <mergeCell ref="BJ64:BM64"/>
    <mergeCell ref="BB63:BE63"/>
    <mergeCell ref="BF64:BI64"/>
    <mergeCell ref="AT63:AW63"/>
    <mergeCell ref="AT66:AW66"/>
    <mergeCell ref="BB66:BE66"/>
    <mergeCell ref="A65:BM65"/>
    <mergeCell ref="AT64:AW64"/>
    <mergeCell ref="AX64:BA64"/>
    <mergeCell ref="AD64:AG64"/>
    <mergeCell ref="AH66:AK66"/>
    <mergeCell ref="BJ66:BM66"/>
    <mergeCell ref="AP63:AS63"/>
    <mergeCell ref="AL64:AO64"/>
    <mergeCell ref="AP64:AS64"/>
    <mergeCell ref="AH64:AK64"/>
    <mergeCell ref="AL63:AO63"/>
    <mergeCell ref="AX63:BA63"/>
    <mergeCell ref="B66:N66"/>
    <mergeCell ref="O66:S66"/>
    <mergeCell ref="T66:AC66"/>
    <mergeCell ref="BJ60:BM60"/>
    <mergeCell ref="BB60:BE60"/>
    <mergeCell ref="BF60:BI60"/>
    <mergeCell ref="BB59:BE59"/>
    <mergeCell ref="BF59:BI59"/>
    <mergeCell ref="AX53:BA53"/>
    <mergeCell ref="BB53:BE53"/>
    <mergeCell ref="BF58:BI58"/>
    <mergeCell ref="A55:BM55"/>
    <mergeCell ref="BB54:BE54"/>
    <mergeCell ref="BB56:BE56"/>
    <mergeCell ref="BF54:BI54"/>
    <mergeCell ref="AX58:BA58"/>
    <mergeCell ref="AX56:BA56"/>
    <mergeCell ref="AX54:BA54"/>
    <mergeCell ref="B56:N56"/>
    <mergeCell ref="O56:S56"/>
    <mergeCell ref="T56:AC56"/>
    <mergeCell ref="AT57:AW57"/>
    <mergeCell ref="AT56:AW56"/>
    <mergeCell ref="B57:N57"/>
    <mergeCell ref="O57:S57"/>
    <mergeCell ref="T57:AC57"/>
    <mergeCell ref="AP56:AS56"/>
    <mergeCell ref="BF53:BI53"/>
    <mergeCell ref="BJ53:BM53"/>
    <mergeCell ref="AP57:AS57"/>
    <mergeCell ref="AP59:AS59"/>
    <mergeCell ref="AP54:AS54"/>
    <mergeCell ref="AT54:AW54"/>
    <mergeCell ref="AL56:AO56"/>
    <mergeCell ref="AH54:AK54"/>
    <mergeCell ref="AX57:BA57"/>
    <mergeCell ref="BJ54:BM54"/>
    <mergeCell ref="BF56:BI56"/>
    <mergeCell ref="BJ58:BM58"/>
    <mergeCell ref="BJ57:BM57"/>
    <mergeCell ref="BF57:BI57"/>
    <mergeCell ref="BJ56:BM56"/>
    <mergeCell ref="BB58:BE58"/>
    <mergeCell ref="BB57:BE57"/>
    <mergeCell ref="BJ59:BM59"/>
    <mergeCell ref="B58:N58"/>
    <mergeCell ref="AT58:AW58"/>
    <mergeCell ref="AX62:BA62"/>
    <mergeCell ref="AX59:BA59"/>
    <mergeCell ref="AT60:AW60"/>
    <mergeCell ref="AT59:AW59"/>
    <mergeCell ref="AL62:AO62"/>
    <mergeCell ref="AH56:AK56"/>
    <mergeCell ref="AL57:AO57"/>
    <mergeCell ref="AD57:AG57"/>
    <mergeCell ref="B59:N59"/>
    <mergeCell ref="BF51:BI51"/>
    <mergeCell ref="AX51:BA51"/>
    <mergeCell ref="BB49:BE50"/>
    <mergeCell ref="AX49:BA50"/>
    <mergeCell ref="AD63:AG63"/>
    <mergeCell ref="AD62:AG62"/>
    <mergeCell ref="AH62:AK62"/>
    <mergeCell ref="AD60:AG60"/>
    <mergeCell ref="AH60:AK60"/>
    <mergeCell ref="AP62:AS62"/>
    <mergeCell ref="AP60:AS60"/>
    <mergeCell ref="AP58:AS58"/>
    <mergeCell ref="AL59:AO59"/>
    <mergeCell ref="AD58:AG58"/>
    <mergeCell ref="AH58:AK58"/>
    <mergeCell ref="AL58:AO58"/>
    <mergeCell ref="A61:BM61"/>
    <mergeCell ref="AX60:BA60"/>
    <mergeCell ref="AL60:AO60"/>
    <mergeCell ref="T59:AC59"/>
    <mergeCell ref="B60:N60"/>
    <mergeCell ref="O59:S59"/>
    <mergeCell ref="O60:S60"/>
    <mergeCell ref="O58:S58"/>
    <mergeCell ref="AZ45:BC45"/>
    <mergeCell ref="AL49:AO50"/>
    <mergeCell ref="AV44:AY44"/>
    <mergeCell ref="AZ44:BC44"/>
    <mergeCell ref="A47:BL47"/>
    <mergeCell ref="A48:A50"/>
    <mergeCell ref="B48:N50"/>
    <mergeCell ref="O48:S50"/>
    <mergeCell ref="A44:C44"/>
    <mergeCell ref="AJ45:AM45"/>
    <mergeCell ref="AN45:AQ45"/>
    <mergeCell ref="D44:S44"/>
    <mergeCell ref="T44:W44"/>
    <mergeCell ref="X44:AA44"/>
    <mergeCell ref="AB44:AE44"/>
    <mergeCell ref="BB48:BM48"/>
    <mergeCell ref="BJ49:BM50"/>
    <mergeCell ref="AR45:AU45"/>
    <mergeCell ref="AV45:AY45"/>
    <mergeCell ref="AN44:AQ44"/>
    <mergeCell ref="AR44:AU44"/>
    <mergeCell ref="AP48:BA48"/>
    <mergeCell ref="AP49:AS50"/>
    <mergeCell ref="BF49:BI50"/>
    <mergeCell ref="AO77:BG77"/>
    <mergeCell ref="AO73:BG73"/>
    <mergeCell ref="AO76:BG76"/>
    <mergeCell ref="AX52:BA52"/>
    <mergeCell ref="AO72:BG72"/>
    <mergeCell ref="AL54:AO54"/>
    <mergeCell ref="AD48:AO48"/>
    <mergeCell ref="AD49:AG50"/>
    <mergeCell ref="W77:AM77"/>
    <mergeCell ref="W73:AM73"/>
    <mergeCell ref="AH52:AK52"/>
    <mergeCell ref="AH53:AK53"/>
    <mergeCell ref="AH57:AK57"/>
    <mergeCell ref="AP53:AS53"/>
    <mergeCell ref="AT53:AW53"/>
    <mergeCell ref="AP51:AS51"/>
    <mergeCell ref="BB51:BE51"/>
    <mergeCell ref="AP52:AS52"/>
    <mergeCell ref="AT52:AW52"/>
    <mergeCell ref="BB52:BE52"/>
    <mergeCell ref="AT49:AW50"/>
    <mergeCell ref="BF52:BI52"/>
    <mergeCell ref="T60:AC60"/>
    <mergeCell ref="AT62:AW62"/>
    <mergeCell ref="W76:AM76"/>
    <mergeCell ref="AD59:AG59"/>
    <mergeCell ref="AH59:AK59"/>
    <mergeCell ref="AD56:AG56"/>
    <mergeCell ref="AD54:AG54"/>
    <mergeCell ref="B51:N51"/>
    <mergeCell ref="O51:S51"/>
    <mergeCell ref="T54:AC54"/>
    <mergeCell ref="B54:N54"/>
    <mergeCell ref="O54:S54"/>
    <mergeCell ref="T58:AC58"/>
    <mergeCell ref="O62:S62"/>
    <mergeCell ref="W72:AM72"/>
    <mergeCell ref="T63:AC63"/>
    <mergeCell ref="T62:AC62"/>
    <mergeCell ref="A70:BL70"/>
    <mergeCell ref="BJ67:BM67"/>
    <mergeCell ref="A69:BL69"/>
    <mergeCell ref="AH67:AK67"/>
    <mergeCell ref="A76:V76"/>
    <mergeCell ref="AH63:AK63"/>
    <mergeCell ref="BJ52:BM52"/>
    <mergeCell ref="T52:AC52"/>
    <mergeCell ref="BJ51:BM51"/>
    <mergeCell ref="AD53:AG53"/>
    <mergeCell ref="D45:S45"/>
    <mergeCell ref="AJ42:AM42"/>
    <mergeCell ref="AJ43:AM43"/>
    <mergeCell ref="T42:W42"/>
    <mergeCell ref="X42:AA42"/>
    <mergeCell ref="AF44:AI44"/>
    <mergeCell ref="AJ44:AM44"/>
    <mergeCell ref="AL52:AO52"/>
    <mergeCell ref="AL53:AO53"/>
    <mergeCell ref="AD52:AG52"/>
    <mergeCell ref="B52:N52"/>
    <mergeCell ref="A45:C45"/>
    <mergeCell ref="O52:S52"/>
    <mergeCell ref="AZ43:BC43"/>
    <mergeCell ref="A42:C42"/>
    <mergeCell ref="AF42:AI42"/>
    <mergeCell ref="AZ42:BC42"/>
    <mergeCell ref="AV42:AY42"/>
    <mergeCell ref="AN43:AQ43"/>
    <mergeCell ref="AR43:AU43"/>
    <mergeCell ref="AN42:AQ42"/>
    <mergeCell ref="AV43:AY43"/>
    <mergeCell ref="AR42:AU42"/>
    <mergeCell ref="A43:C43"/>
    <mergeCell ref="D43:S43"/>
    <mergeCell ref="AF43:AI43"/>
    <mergeCell ref="T40:W41"/>
    <mergeCell ref="D42:S42"/>
    <mergeCell ref="T43:W43"/>
    <mergeCell ref="X43:AA43"/>
    <mergeCell ref="AB43:AE43"/>
    <mergeCell ref="AB42:AE42"/>
    <mergeCell ref="AL51:AO51"/>
    <mergeCell ref="AT51:AW51"/>
    <mergeCell ref="AH51:AK51"/>
    <mergeCell ref="AD51:AG51"/>
    <mergeCell ref="T45:W45"/>
    <mergeCell ref="X45:AA45"/>
    <mergeCell ref="T51:AC51"/>
    <mergeCell ref="T48:AC50"/>
    <mergeCell ref="AH49:AK50"/>
    <mergeCell ref="AB45:AE45"/>
    <mergeCell ref="AF45:AI45"/>
    <mergeCell ref="AB40:AE41"/>
    <mergeCell ref="A18:F18"/>
    <mergeCell ref="G18:AZ18"/>
    <mergeCell ref="A25:F25"/>
    <mergeCell ref="T53:AC53"/>
    <mergeCell ref="A21:BJ21"/>
    <mergeCell ref="A22:F22"/>
    <mergeCell ref="G22:AZ22"/>
    <mergeCell ref="G23:AZ23"/>
    <mergeCell ref="U34:Z34"/>
    <mergeCell ref="AM34:AR34"/>
    <mergeCell ref="AA34:AF34"/>
    <mergeCell ref="AS32:AX32"/>
    <mergeCell ref="AV40:AY41"/>
    <mergeCell ref="AN40:AQ41"/>
    <mergeCell ref="AR40:AU41"/>
    <mergeCell ref="AR39:BC39"/>
    <mergeCell ref="AF40:AI41"/>
    <mergeCell ref="D39:S41"/>
    <mergeCell ref="A37:BL37"/>
    <mergeCell ref="X40:AA41"/>
    <mergeCell ref="AF39:AQ39"/>
    <mergeCell ref="A38:AV38"/>
    <mergeCell ref="AZ40:BC41"/>
    <mergeCell ref="AJ40:AM41"/>
    <mergeCell ref="G19:AZ19"/>
    <mergeCell ref="A20:K20"/>
    <mergeCell ref="A74:F74"/>
    <mergeCell ref="AA30:AF30"/>
    <mergeCell ref="A39:C41"/>
    <mergeCell ref="O30:T30"/>
    <mergeCell ref="U30:Z30"/>
    <mergeCell ref="A72:V72"/>
    <mergeCell ref="T64:AC64"/>
    <mergeCell ref="B62:N62"/>
    <mergeCell ref="B64:N64"/>
    <mergeCell ref="A29:B30"/>
    <mergeCell ref="O64:S64"/>
    <mergeCell ref="B53:N53"/>
    <mergeCell ref="O53:S53"/>
    <mergeCell ref="B63:N63"/>
    <mergeCell ref="O63:S63"/>
    <mergeCell ref="C32:N32"/>
    <mergeCell ref="A34:B34"/>
    <mergeCell ref="C34:N34"/>
    <mergeCell ref="O34:T34"/>
    <mergeCell ref="A32:B32"/>
    <mergeCell ref="O32:T32"/>
    <mergeCell ref="T39:AE39"/>
    <mergeCell ref="A24:F24"/>
    <mergeCell ref="BE31:BJ31"/>
    <mergeCell ref="BE30:BJ30"/>
    <mergeCell ref="G24:AZ24"/>
    <mergeCell ref="G26:AZ26"/>
    <mergeCell ref="C29:N30"/>
    <mergeCell ref="A26:F26"/>
    <mergeCell ref="C31:N31"/>
    <mergeCell ref="O31:T31"/>
    <mergeCell ref="AM31:AR31"/>
    <mergeCell ref="U31:Z31"/>
    <mergeCell ref="AA31:AF31"/>
    <mergeCell ref="AG29:AX29"/>
    <mergeCell ref="BK34:BP34"/>
    <mergeCell ref="AY31:BD31"/>
    <mergeCell ref="BE32:BJ32"/>
    <mergeCell ref="AY32:BD32"/>
    <mergeCell ref="A33:BP33"/>
    <mergeCell ref="AG34:AL34"/>
    <mergeCell ref="AG31:AL31"/>
    <mergeCell ref="U32:Z32"/>
    <mergeCell ref="AG32:AL32"/>
    <mergeCell ref="AY34:BD34"/>
    <mergeCell ref="AS34:AX34"/>
    <mergeCell ref="BK31:BP31"/>
    <mergeCell ref="A15:F15"/>
    <mergeCell ref="AS31:AX31"/>
    <mergeCell ref="AA32:AF32"/>
    <mergeCell ref="A13:BJ13"/>
    <mergeCell ref="BE34:BJ34"/>
    <mergeCell ref="G15:AZ15"/>
    <mergeCell ref="A31:B31"/>
    <mergeCell ref="AY29:BP29"/>
    <mergeCell ref="AM32:AR32"/>
    <mergeCell ref="A16:F16"/>
    <mergeCell ref="G16:AZ16"/>
    <mergeCell ref="AY30:BD30"/>
    <mergeCell ref="A23:F23"/>
    <mergeCell ref="A19:F19"/>
    <mergeCell ref="A17:F17"/>
    <mergeCell ref="G17:AZ17"/>
    <mergeCell ref="BK32:BP32"/>
    <mergeCell ref="BK30:BP30"/>
    <mergeCell ref="G25:AZ25"/>
    <mergeCell ref="O29:AF29"/>
    <mergeCell ref="AS30:AX30"/>
    <mergeCell ref="AG30:AL30"/>
    <mergeCell ref="AM30:AR30"/>
    <mergeCell ref="A27:BL27"/>
    <mergeCell ref="BB1:BL1"/>
    <mergeCell ref="A4:BL4"/>
    <mergeCell ref="A5:BL5"/>
    <mergeCell ref="A8:K8"/>
    <mergeCell ref="AO6:BF6"/>
    <mergeCell ref="A7:B7"/>
    <mergeCell ref="C7:K7"/>
    <mergeCell ref="L7:AX7"/>
    <mergeCell ref="BC7:BH7"/>
    <mergeCell ref="L8:AX8"/>
    <mergeCell ref="BC8:BH8"/>
    <mergeCell ref="A9:B9"/>
    <mergeCell ref="C9:K9"/>
    <mergeCell ref="A10:K10"/>
    <mergeCell ref="A12:K12"/>
    <mergeCell ref="A11:B11"/>
    <mergeCell ref="C11:K11"/>
    <mergeCell ref="L11:AB11"/>
    <mergeCell ref="L9:AX9"/>
    <mergeCell ref="BC9:BH9"/>
    <mergeCell ref="L10:AX10"/>
    <mergeCell ref="BC10:BH10"/>
    <mergeCell ref="L12:Q12"/>
    <mergeCell ref="S12:Y12"/>
    <mergeCell ref="AB12:BB12"/>
    <mergeCell ref="BC12:BH12"/>
  </mergeCells>
  <phoneticPr fontId="10" type="noConversion"/>
  <pageMargins left="0.51181102362204722" right="0.31496062992125984" top="0.39370078740157483" bottom="0.39370078740157483" header="0" footer="0"/>
  <pageSetup paperSize="9" scale="69" fitToHeight="999" orientation="landscape" r:id="rId1"/>
  <headerFooter alignWithMargins="0"/>
  <rowBreaks count="1" manualBreakCount="1">
    <brk id="36" max="67" man="1"/>
  </rowBreaks>
</worksheet>
</file>

<file path=xl/worksheets/sheet8.xml><?xml version="1.0" encoding="utf-8"?>
<worksheet xmlns="http://schemas.openxmlformats.org/spreadsheetml/2006/main" xmlns:r="http://schemas.openxmlformats.org/officeDocument/2006/relationships">
  <sheetPr>
    <tabColor theme="9" tint="0.39997558519241921"/>
  </sheetPr>
  <dimension ref="A1:CA75"/>
  <sheetViews>
    <sheetView view="pageBreakPreview" topLeftCell="A25" zoomScale="90" zoomScaleNormal="85" zoomScaleSheetLayoutView="90" workbookViewId="0">
      <selection activeCell="A6" sqref="A6"/>
    </sheetView>
  </sheetViews>
  <sheetFormatPr defaultRowHeight="12.75"/>
  <cols>
    <col min="1" max="54" width="2.85546875" style="1" customWidth="1"/>
    <col min="55" max="55" width="3.5703125" style="1" customWidth="1"/>
    <col min="56" max="65" width="2.85546875" style="1" customWidth="1"/>
    <col min="66" max="67" width="3" style="1" customWidth="1"/>
    <col min="68" max="68" width="5.28515625" style="1" customWidth="1"/>
    <col min="69" max="77" width="3" style="1" customWidth="1"/>
    <col min="78" max="78" width="4.5703125" style="1" customWidth="1"/>
    <col min="79" max="79" width="5.28515625" style="1" hidden="1" customWidth="1"/>
    <col min="80" max="16384" width="9.140625" style="1"/>
  </cols>
  <sheetData>
    <row r="1" spans="1:64" ht="60"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0712151'!A5:BL5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4.5" customHeight="1">
      <c r="AO6" s="209"/>
      <c r="AP6" s="209"/>
      <c r="AQ6" s="209"/>
      <c r="AR6" s="209"/>
      <c r="AS6" s="209"/>
      <c r="AT6" s="209"/>
      <c r="AU6" s="209"/>
      <c r="AV6" s="209"/>
      <c r="AW6" s="209"/>
      <c r="AX6" s="209"/>
      <c r="AY6" s="209"/>
      <c r="AZ6" s="209"/>
      <c r="BA6" s="209"/>
      <c r="BB6" s="209"/>
      <c r="BC6" s="209"/>
      <c r="BD6" s="209"/>
      <c r="BE6" s="209"/>
      <c r="BF6" s="209"/>
    </row>
    <row r="7" spans="1:64" ht="19.5" customHeight="1">
      <c r="A7" s="132" t="s">
        <v>216</v>
      </c>
      <c r="B7" s="132"/>
      <c r="C7" s="133" t="s">
        <v>72</v>
      </c>
      <c r="D7" s="133"/>
      <c r="E7" s="133"/>
      <c r="F7" s="133"/>
      <c r="G7" s="133"/>
      <c r="H7" s="133"/>
      <c r="I7" s="133"/>
      <c r="J7" s="133"/>
      <c r="K7" s="133"/>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55"/>
      <c r="AZ7" s="55"/>
      <c r="BA7" s="55"/>
      <c r="BB7" s="55"/>
      <c r="BC7" s="137">
        <v>13985701</v>
      </c>
      <c r="BD7" s="137"/>
      <c r="BE7" s="137"/>
      <c r="BF7" s="137"/>
      <c r="BG7" s="137"/>
      <c r="BH7" s="137"/>
      <c r="BI7" s="137"/>
      <c r="BJ7" s="55"/>
    </row>
    <row r="8" spans="1:64" ht="15.95" customHeight="1">
      <c r="A8" s="134" t="s">
        <v>217</v>
      </c>
      <c r="B8" s="134"/>
      <c r="C8" s="134"/>
      <c r="D8" s="134"/>
      <c r="E8" s="134"/>
      <c r="F8" s="134"/>
      <c r="G8" s="134"/>
      <c r="H8" s="134"/>
      <c r="I8" s="134"/>
      <c r="J8" s="134"/>
      <c r="K8" s="134"/>
      <c r="L8" s="151" t="s">
        <v>218</v>
      </c>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54"/>
      <c r="AZ8" s="54"/>
      <c r="BA8" s="54"/>
      <c r="BB8" s="54"/>
      <c r="BC8" s="138" t="s">
        <v>219</v>
      </c>
      <c r="BD8" s="138"/>
      <c r="BE8" s="138"/>
      <c r="BF8" s="138"/>
      <c r="BG8" s="138"/>
      <c r="BH8" s="138"/>
      <c r="BI8" s="138"/>
      <c r="BJ8" s="54"/>
    </row>
    <row r="9" spans="1:64" ht="19.5" customHeight="1">
      <c r="A9" s="132" t="s">
        <v>10</v>
      </c>
      <c r="B9" s="132"/>
      <c r="C9" s="133" t="s">
        <v>71</v>
      </c>
      <c r="D9" s="133"/>
      <c r="E9" s="133"/>
      <c r="F9" s="133"/>
      <c r="G9" s="133"/>
      <c r="H9" s="133"/>
      <c r="I9" s="133"/>
      <c r="J9" s="133"/>
      <c r="K9" s="133"/>
      <c r="L9" s="135" t="s">
        <v>38</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55"/>
      <c r="AZ9" s="55"/>
      <c r="BA9" s="55"/>
      <c r="BB9" s="55"/>
      <c r="BC9" s="137">
        <v>13985701</v>
      </c>
      <c r="BD9" s="137"/>
      <c r="BE9" s="137"/>
      <c r="BF9" s="137"/>
      <c r="BG9" s="137"/>
      <c r="BH9" s="137"/>
      <c r="BI9" s="137"/>
      <c r="BJ9" s="55"/>
    </row>
    <row r="10" spans="1:64" ht="15.95" customHeight="1">
      <c r="A10" s="134" t="s">
        <v>217</v>
      </c>
      <c r="B10" s="134"/>
      <c r="C10" s="134"/>
      <c r="D10" s="134"/>
      <c r="E10" s="134"/>
      <c r="F10" s="134"/>
      <c r="G10" s="134"/>
      <c r="H10" s="134"/>
      <c r="I10" s="134"/>
      <c r="J10" s="134"/>
      <c r="K10" s="134"/>
      <c r="L10" s="151" t="s">
        <v>218</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54"/>
      <c r="AZ10" s="54"/>
      <c r="BA10" s="54"/>
      <c r="BB10" s="54"/>
      <c r="BC10" s="138" t="s">
        <v>219</v>
      </c>
      <c r="BD10" s="138"/>
      <c r="BE10" s="138"/>
      <c r="BF10" s="138"/>
      <c r="BG10" s="138"/>
      <c r="BH10" s="138"/>
      <c r="BI10" s="138"/>
      <c r="BJ10" s="54"/>
    </row>
    <row r="11" spans="1:64" ht="25.5" customHeight="1">
      <c r="A11" s="132" t="s">
        <v>220</v>
      </c>
      <c r="B11" s="132"/>
      <c r="C11" s="133" t="s">
        <v>89</v>
      </c>
      <c r="D11" s="133"/>
      <c r="E11" s="133"/>
      <c r="F11" s="133"/>
      <c r="G11" s="133"/>
      <c r="H11" s="133"/>
      <c r="I11" s="133"/>
      <c r="J11" s="133"/>
      <c r="K11" s="133"/>
      <c r="L11" s="133" t="s">
        <v>235</v>
      </c>
      <c r="M11" s="245"/>
      <c r="N11" s="245"/>
      <c r="O11" s="245"/>
      <c r="P11" s="245"/>
      <c r="Q11" s="245"/>
      <c r="R11" s="245"/>
      <c r="S11" s="133" t="s">
        <v>45</v>
      </c>
      <c r="T11" s="245"/>
      <c r="U11" s="245"/>
      <c r="V11" s="245"/>
      <c r="W11" s="245"/>
      <c r="X11" s="245"/>
      <c r="Y11" s="245"/>
      <c r="Z11" s="56"/>
      <c r="AA11" s="246" t="s">
        <v>156</v>
      </c>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137">
        <v>17201100000</v>
      </c>
      <c r="BD11" s="137"/>
      <c r="BE11" s="137"/>
      <c r="BF11" s="137"/>
      <c r="BG11" s="137"/>
      <c r="BH11" s="137"/>
      <c r="BI11" s="137"/>
      <c r="BJ11" s="55"/>
    </row>
    <row r="12" spans="1:64" ht="27.75" customHeight="1">
      <c r="A12" s="134" t="s">
        <v>217</v>
      </c>
      <c r="B12" s="134"/>
      <c r="C12" s="134"/>
      <c r="D12" s="134"/>
      <c r="E12" s="134"/>
      <c r="F12" s="134"/>
      <c r="G12" s="134"/>
      <c r="H12" s="134"/>
      <c r="I12" s="134"/>
      <c r="J12" s="134"/>
      <c r="K12" s="134"/>
      <c r="L12" s="195" t="s">
        <v>222</v>
      </c>
      <c r="M12" s="195"/>
      <c r="N12" s="195"/>
      <c r="O12" s="195"/>
      <c r="P12" s="195"/>
      <c r="Q12" s="195"/>
      <c r="R12" s="54"/>
      <c r="S12" s="196" t="s">
        <v>223</v>
      </c>
      <c r="T12" s="196"/>
      <c r="U12" s="196"/>
      <c r="V12" s="196"/>
      <c r="W12" s="196"/>
      <c r="X12" s="196"/>
      <c r="Y12" s="196"/>
      <c r="Z12" s="54"/>
      <c r="AA12" s="54"/>
      <c r="AB12" s="138" t="s">
        <v>224</v>
      </c>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t="s">
        <v>225</v>
      </c>
      <c r="BD12" s="138"/>
      <c r="BE12" s="138"/>
      <c r="BF12" s="138"/>
      <c r="BG12" s="138"/>
      <c r="BH12" s="138"/>
      <c r="BI12" s="138"/>
      <c r="BJ12" s="54"/>
    </row>
    <row r="13" spans="1:64">
      <c r="A13" s="3"/>
      <c r="B13" s="3"/>
      <c r="C13" s="3"/>
      <c r="D13" s="3"/>
      <c r="E13" s="3"/>
      <c r="F13" s="3"/>
      <c r="G13" s="3"/>
      <c r="H13" s="3"/>
      <c r="I13" s="3"/>
      <c r="J13" s="3"/>
      <c r="K13" s="3"/>
      <c r="L13" s="3"/>
      <c r="M13" s="3"/>
      <c r="N13" s="3"/>
      <c r="O13" s="3"/>
      <c r="P13" s="3"/>
      <c r="Q13" s="3"/>
      <c r="R13" s="3"/>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44.25" customHeight="1">
      <c r="A14" s="96" t="s">
        <v>136</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row>
    <row r="16" spans="1:64" ht="27.95" customHeight="1">
      <c r="A16" s="144" t="s">
        <v>4</v>
      </c>
      <c r="B16" s="144"/>
      <c r="C16" s="144"/>
      <c r="D16" s="144"/>
      <c r="E16" s="144"/>
      <c r="F16" s="144"/>
      <c r="G16" s="144" t="s">
        <v>111</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row>
    <row r="17" spans="1:78" s="16" customFormat="1" ht="15.75" customHeight="1">
      <c r="A17" s="139">
        <v>1</v>
      </c>
      <c r="B17" s="139"/>
      <c r="C17" s="139"/>
      <c r="D17" s="139"/>
      <c r="E17" s="139"/>
      <c r="F17" s="139"/>
      <c r="G17" s="139">
        <v>2</v>
      </c>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row>
    <row r="18" spans="1:78" ht="10.5" hidden="1" customHeight="1">
      <c r="A18" s="105" t="s">
        <v>14</v>
      </c>
      <c r="B18" s="105"/>
      <c r="C18" s="105"/>
      <c r="D18" s="105"/>
      <c r="E18" s="105"/>
      <c r="F18" s="105"/>
      <c r="G18" s="104" t="s">
        <v>15</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M18" s="1" t="s">
        <v>16</v>
      </c>
    </row>
    <row r="19" spans="1:78">
      <c r="A19" s="105">
        <v>1</v>
      </c>
      <c r="B19" s="105"/>
      <c r="C19" s="105"/>
      <c r="D19" s="105"/>
      <c r="E19" s="105"/>
      <c r="F19" s="105"/>
      <c r="G19" s="140" t="s">
        <v>157</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row>
    <row r="20" spans="1:78">
      <c r="A20" s="105"/>
      <c r="B20" s="105"/>
      <c r="C20" s="105"/>
      <c r="D20" s="105"/>
      <c r="E20" s="105"/>
      <c r="F20" s="105"/>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24"/>
      <c r="BB20" s="24"/>
      <c r="BC20" s="24"/>
      <c r="BD20" s="24"/>
      <c r="BE20" s="24"/>
      <c r="BF20" s="24"/>
      <c r="BG20" s="24"/>
      <c r="BH20" s="24"/>
      <c r="BI20" s="24"/>
      <c r="BJ20" s="24"/>
    </row>
    <row r="21" spans="1:78" ht="48" customHeight="1">
      <c r="A21" s="96" t="s">
        <v>140</v>
      </c>
      <c r="B21" s="96"/>
      <c r="C21" s="96"/>
      <c r="D21" s="96"/>
      <c r="E21" s="96"/>
      <c r="F21" s="96"/>
      <c r="G21" s="96"/>
      <c r="H21" s="96"/>
      <c r="I21" s="96"/>
      <c r="J21" s="96"/>
      <c r="K21" s="96"/>
      <c r="L21" s="252" t="s">
        <v>158</v>
      </c>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219"/>
      <c r="BB21" s="219"/>
      <c r="BC21" s="219"/>
      <c r="BD21" s="219"/>
      <c r="BE21" s="219"/>
      <c r="BF21" s="219"/>
      <c r="BG21" s="219"/>
      <c r="BH21" s="219"/>
      <c r="BI21" s="219"/>
      <c r="BJ21" s="219"/>
    </row>
    <row r="22" spans="1:78" ht="14.25" customHeight="1">
      <c r="A22" s="21"/>
      <c r="B22" s="21"/>
      <c r="C22" s="21"/>
      <c r="D22" s="21"/>
      <c r="E22" s="21"/>
      <c r="F22" s="21"/>
      <c r="G22" s="21"/>
      <c r="H22" s="21"/>
      <c r="I22" s="21"/>
      <c r="J22" s="21"/>
      <c r="K22" s="21"/>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row>
    <row r="23" spans="1:78" ht="21.75" customHeight="1">
      <c r="A23" s="96" t="s">
        <v>134</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row>
    <row r="24" spans="1:78" ht="21" customHeight="1">
      <c r="A24" s="144" t="s">
        <v>4</v>
      </c>
      <c r="B24" s="144"/>
      <c r="C24" s="144"/>
      <c r="D24" s="144"/>
      <c r="E24" s="144"/>
      <c r="F24" s="144"/>
      <c r="G24" s="144" t="s">
        <v>56</v>
      </c>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row>
    <row r="25" spans="1:78" s="16" customFormat="1" ht="15.75" customHeight="1">
      <c r="A25" s="139">
        <v>1</v>
      </c>
      <c r="B25" s="139"/>
      <c r="C25" s="139"/>
      <c r="D25" s="139"/>
      <c r="E25" s="139"/>
      <c r="F25" s="139"/>
      <c r="G25" s="139">
        <v>2</v>
      </c>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row>
    <row r="26" spans="1:78" ht="10.5" hidden="1" customHeight="1">
      <c r="A26" s="105" t="s">
        <v>14</v>
      </c>
      <c r="B26" s="105"/>
      <c r="C26" s="105"/>
      <c r="D26" s="105"/>
      <c r="E26" s="105"/>
      <c r="F26" s="105"/>
      <c r="G26" s="104" t="s">
        <v>15</v>
      </c>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M26" s="1" t="s">
        <v>16</v>
      </c>
    </row>
    <row r="27" spans="1:78" ht="16.5" customHeight="1">
      <c r="A27" s="105">
        <v>1</v>
      </c>
      <c r="B27" s="105"/>
      <c r="C27" s="105"/>
      <c r="D27" s="105"/>
      <c r="E27" s="105"/>
      <c r="F27" s="105"/>
      <c r="G27" s="140" t="s">
        <v>159</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row>
    <row r="28" spans="1:78">
      <c r="A28" s="105"/>
      <c r="B28" s="105"/>
      <c r="C28" s="105"/>
      <c r="D28" s="105"/>
      <c r="E28" s="105"/>
      <c r="F28" s="105"/>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row>
    <row r="29" spans="1:78" ht="25.5" customHeight="1">
      <c r="A29" s="150" t="s">
        <v>116</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8">
      <c r="BJ30" s="1" t="s">
        <v>120</v>
      </c>
    </row>
    <row r="31" spans="1:78" ht="27" customHeight="1">
      <c r="A31" s="144" t="s">
        <v>117</v>
      </c>
      <c r="B31" s="114"/>
      <c r="C31" s="144" t="s">
        <v>118</v>
      </c>
      <c r="D31" s="114"/>
      <c r="E31" s="114"/>
      <c r="F31" s="114"/>
      <c r="G31" s="114"/>
      <c r="H31" s="114"/>
      <c r="I31" s="114"/>
      <c r="J31" s="114"/>
      <c r="K31" s="114"/>
      <c r="L31" s="114"/>
      <c r="M31" s="114"/>
      <c r="N31" s="114"/>
      <c r="O31" s="145" t="s">
        <v>64</v>
      </c>
      <c r="P31" s="146"/>
      <c r="Q31" s="146"/>
      <c r="R31" s="146"/>
      <c r="S31" s="146"/>
      <c r="T31" s="146"/>
      <c r="U31" s="146"/>
      <c r="V31" s="146"/>
      <c r="W31" s="146"/>
      <c r="X31" s="146"/>
      <c r="Y31" s="146"/>
      <c r="Z31" s="146"/>
      <c r="AA31" s="146"/>
      <c r="AB31" s="146"/>
      <c r="AC31" s="146"/>
      <c r="AD31" s="146"/>
      <c r="AE31" s="146"/>
      <c r="AF31" s="147"/>
      <c r="AG31" s="145" t="s">
        <v>119</v>
      </c>
      <c r="AH31" s="146"/>
      <c r="AI31" s="146"/>
      <c r="AJ31" s="146"/>
      <c r="AK31" s="146"/>
      <c r="AL31" s="146"/>
      <c r="AM31" s="146"/>
      <c r="AN31" s="146"/>
      <c r="AO31" s="146"/>
      <c r="AP31" s="146"/>
      <c r="AQ31" s="146"/>
      <c r="AR31" s="146"/>
      <c r="AS31" s="146"/>
      <c r="AT31" s="146"/>
      <c r="AU31" s="146"/>
      <c r="AV31" s="146"/>
      <c r="AW31" s="146"/>
      <c r="AX31" s="147"/>
      <c r="AY31" s="145" t="s">
        <v>65</v>
      </c>
      <c r="AZ31" s="146"/>
      <c r="BA31" s="146"/>
      <c r="BB31" s="146"/>
      <c r="BC31" s="146"/>
      <c r="BD31" s="146"/>
      <c r="BE31" s="146"/>
      <c r="BF31" s="146"/>
      <c r="BG31" s="146"/>
      <c r="BH31" s="146"/>
      <c r="BI31" s="146"/>
      <c r="BJ31" s="146"/>
      <c r="BK31" s="146"/>
      <c r="BL31" s="146"/>
      <c r="BM31" s="146"/>
      <c r="BN31" s="146"/>
      <c r="BO31" s="146"/>
      <c r="BP31" s="147"/>
      <c r="BQ31" s="13"/>
      <c r="BR31" s="13"/>
      <c r="BS31" s="13"/>
      <c r="BT31" s="13"/>
      <c r="BU31" s="13"/>
      <c r="BV31" s="13"/>
      <c r="BW31" s="13"/>
      <c r="BX31" s="13"/>
      <c r="BY31" s="13"/>
      <c r="BZ31" s="13"/>
    </row>
    <row r="32" spans="1:78" ht="27.95" customHeight="1">
      <c r="A32" s="114"/>
      <c r="B32" s="114"/>
      <c r="C32" s="114"/>
      <c r="D32" s="114"/>
      <c r="E32" s="114"/>
      <c r="F32" s="114"/>
      <c r="G32" s="114"/>
      <c r="H32" s="114"/>
      <c r="I32" s="114"/>
      <c r="J32" s="114"/>
      <c r="K32" s="114"/>
      <c r="L32" s="114"/>
      <c r="M32" s="114"/>
      <c r="N32" s="114"/>
      <c r="O32" s="144" t="s">
        <v>7</v>
      </c>
      <c r="P32" s="144"/>
      <c r="Q32" s="144"/>
      <c r="R32" s="144"/>
      <c r="S32" s="144"/>
      <c r="T32" s="144"/>
      <c r="U32" s="144" t="s">
        <v>6</v>
      </c>
      <c r="V32" s="144"/>
      <c r="W32" s="144"/>
      <c r="X32" s="144"/>
      <c r="Y32" s="144"/>
      <c r="Z32" s="144"/>
      <c r="AA32" s="144" t="s">
        <v>5</v>
      </c>
      <c r="AB32" s="144"/>
      <c r="AC32" s="144"/>
      <c r="AD32" s="144"/>
      <c r="AE32" s="144"/>
      <c r="AF32" s="144"/>
      <c r="AG32" s="144" t="s">
        <v>7</v>
      </c>
      <c r="AH32" s="144"/>
      <c r="AI32" s="144"/>
      <c r="AJ32" s="144"/>
      <c r="AK32" s="144"/>
      <c r="AL32" s="144"/>
      <c r="AM32" s="144" t="s">
        <v>6</v>
      </c>
      <c r="AN32" s="144"/>
      <c r="AO32" s="144"/>
      <c r="AP32" s="144"/>
      <c r="AQ32" s="144"/>
      <c r="AR32" s="144"/>
      <c r="AS32" s="144" t="s">
        <v>5</v>
      </c>
      <c r="AT32" s="144"/>
      <c r="AU32" s="144"/>
      <c r="AV32" s="144"/>
      <c r="AW32" s="144"/>
      <c r="AX32" s="144"/>
      <c r="AY32" s="144" t="s">
        <v>7</v>
      </c>
      <c r="AZ32" s="144"/>
      <c r="BA32" s="144"/>
      <c r="BB32" s="144"/>
      <c r="BC32" s="144"/>
      <c r="BD32" s="144"/>
      <c r="BE32" s="144" t="s">
        <v>6</v>
      </c>
      <c r="BF32" s="144"/>
      <c r="BG32" s="144"/>
      <c r="BH32" s="144"/>
      <c r="BI32" s="144"/>
      <c r="BJ32" s="144"/>
      <c r="BK32" s="144" t="s">
        <v>5</v>
      </c>
      <c r="BL32" s="144"/>
      <c r="BM32" s="144"/>
      <c r="BN32" s="144"/>
      <c r="BO32" s="144"/>
      <c r="BP32" s="144"/>
      <c r="BQ32" s="13"/>
      <c r="BR32" s="13"/>
      <c r="BS32" s="13"/>
      <c r="BT32" s="13"/>
      <c r="BU32" s="13"/>
      <c r="BV32" s="13"/>
      <c r="BW32" s="13"/>
      <c r="BX32" s="13"/>
      <c r="BY32" s="13"/>
      <c r="BZ32" s="13"/>
    </row>
    <row r="33" spans="1:78" s="16" customFormat="1" ht="15.75" customHeight="1">
      <c r="A33" s="116">
        <v>1</v>
      </c>
      <c r="B33" s="116"/>
      <c r="C33" s="139">
        <v>2</v>
      </c>
      <c r="D33" s="139"/>
      <c r="E33" s="139"/>
      <c r="F33" s="139"/>
      <c r="G33" s="139"/>
      <c r="H33" s="139"/>
      <c r="I33" s="139"/>
      <c r="J33" s="139"/>
      <c r="K33" s="139"/>
      <c r="L33" s="139"/>
      <c r="M33" s="139"/>
      <c r="N33" s="139"/>
      <c r="O33" s="139">
        <v>3</v>
      </c>
      <c r="P33" s="139"/>
      <c r="Q33" s="139"/>
      <c r="R33" s="139"/>
      <c r="S33" s="139"/>
      <c r="T33" s="139"/>
      <c r="U33" s="139">
        <v>4</v>
      </c>
      <c r="V33" s="139"/>
      <c r="W33" s="139"/>
      <c r="X33" s="139"/>
      <c r="Y33" s="139"/>
      <c r="Z33" s="139"/>
      <c r="AA33" s="139">
        <v>5</v>
      </c>
      <c r="AB33" s="139"/>
      <c r="AC33" s="139"/>
      <c r="AD33" s="139"/>
      <c r="AE33" s="139"/>
      <c r="AF33" s="139"/>
      <c r="AG33" s="139">
        <v>6</v>
      </c>
      <c r="AH33" s="139"/>
      <c r="AI33" s="139"/>
      <c r="AJ33" s="139"/>
      <c r="AK33" s="139"/>
      <c r="AL33" s="139"/>
      <c r="AM33" s="139">
        <v>7</v>
      </c>
      <c r="AN33" s="139"/>
      <c r="AO33" s="139"/>
      <c r="AP33" s="139"/>
      <c r="AQ33" s="139"/>
      <c r="AR33" s="139"/>
      <c r="AS33" s="139">
        <v>8</v>
      </c>
      <c r="AT33" s="139"/>
      <c r="AU33" s="139"/>
      <c r="AV33" s="139"/>
      <c r="AW33" s="139"/>
      <c r="AX33" s="139"/>
      <c r="AY33" s="139">
        <v>9</v>
      </c>
      <c r="AZ33" s="139"/>
      <c r="BA33" s="139"/>
      <c r="BB33" s="139"/>
      <c r="BC33" s="139"/>
      <c r="BD33" s="139"/>
      <c r="BE33" s="139">
        <v>10</v>
      </c>
      <c r="BF33" s="139"/>
      <c r="BG33" s="139"/>
      <c r="BH33" s="139"/>
      <c r="BI33" s="139"/>
      <c r="BJ33" s="139"/>
      <c r="BK33" s="139">
        <v>11</v>
      </c>
      <c r="BL33" s="139"/>
      <c r="BM33" s="139"/>
      <c r="BN33" s="139"/>
      <c r="BO33" s="139"/>
      <c r="BP33" s="139"/>
      <c r="BQ33" s="23"/>
      <c r="BR33" s="23"/>
      <c r="BS33" s="23"/>
      <c r="BT33" s="23"/>
      <c r="BU33" s="23"/>
      <c r="BV33" s="23"/>
      <c r="BW33" s="23"/>
      <c r="BX33" s="23"/>
      <c r="BY33" s="23"/>
      <c r="BZ33" s="23"/>
    </row>
    <row r="34" spans="1:78" ht="29.25" customHeight="1">
      <c r="A34" s="114">
        <v>1</v>
      </c>
      <c r="B34" s="114"/>
      <c r="C34" s="234" t="s">
        <v>173</v>
      </c>
      <c r="D34" s="234"/>
      <c r="E34" s="234"/>
      <c r="F34" s="234"/>
      <c r="G34" s="234"/>
      <c r="H34" s="234"/>
      <c r="I34" s="114"/>
      <c r="J34" s="114"/>
      <c r="K34" s="114"/>
      <c r="L34" s="114"/>
      <c r="M34" s="114"/>
      <c r="N34" s="114"/>
      <c r="O34" s="113">
        <v>2500000</v>
      </c>
      <c r="P34" s="113"/>
      <c r="Q34" s="113"/>
      <c r="R34" s="113"/>
      <c r="S34" s="113"/>
      <c r="T34" s="113"/>
      <c r="U34" s="79"/>
      <c r="V34" s="80"/>
      <c r="W34" s="80"/>
      <c r="X34" s="80"/>
      <c r="Y34" s="80"/>
      <c r="Z34" s="81"/>
      <c r="AA34" s="113">
        <f>SUM(O34:Z34)</f>
        <v>2500000</v>
      </c>
      <c r="AB34" s="113"/>
      <c r="AC34" s="113"/>
      <c r="AD34" s="113"/>
      <c r="AE34" s="113"/>
      <c r="AF34" s="113"/>
      <c r="AG34" s="113">
        <f>AA34</f>
        <v>2500000</v>
      </c>
      <c r="AH34" s="113"/>
      <c r="AI34" s="113"/>
      <c r="AJ34" s="113"/>
      <c r="AK34" s="113"/>
      <c r="AL34" s="113"/>
      <c r="AM34" s="79"/>
      <c r="AN34" s="80"/>
      <c r="AO34" s="80"/>
      <c r="AP34" s="80"/>
      <c r="AQ34" s="80"/>
      <c r="AR34" s="81"/>
      <c r="AS34" s="113">
        <f>SUM(AG34:AR34)</f>
        <v>2500000</v>
      </c>
      <c r="AT34" s="113"/>
      <c r="AU34" s="113"/>
      <c r="AV34" s="113"/>
      <c r="AW34" s="113"/>
      <c r="AX34" s="113"/>
      <c r="AY34" s="113">
        <f>AG34-O34</f>
        <v>0</v>
      </c>
      <c r="AZ34" s="113"/>
      <c r="BA34" s="113"/>
      <c r="BB34" s="113"/>
      <c r="BC34" s="113"/>
      <c r="BD34" s="113"/>
      <c r="BE34" s="113">
        <f>AM34-U34</f>
        <v>0</v>
      </c>
      <c r="BF34" s="113"/>
      <c r="BG34" s="113"/>
      <c r="BH34" s="113"/>
      <c r="BI34" s="113"/>
      <c r="BJ34" s="113"/>
      <c r="BK34" s="113">
        <f>AS34-AA34</f>
        <v>0</v>
      </c>
      <c r="BL34" s="113"/>
      <c r="BM34" s="113"/>
      <c r="BN34" s="113"/>
      <c r="BO34" s="113"/>
      <c r="BP34" s="113"/>
      <c r="BQ34" s="14"/>
      <c r="BR34" s="14"/>
      <c r="BS34" s="14"/>
      <c r="BT34" s="14"/>
      <c r="BU34" s="14"/>
      <c r="BV34" s="14"/>
      <c r="BW34" s="14"/>
      <c r="BX34" s="14"/>
      <c r="BY34" s="14"/>
      <c r="BZ34" s="14"/>
    </row>
    <row r="35" spans="1:78" ht="29.25" customHeight="1">
      <c r="A35" s="114">
        <v>2</v>
      </c>
      <c r="B35" s="114"/>
      <c r="C35" s="234" t="s">
        <v>236</v>
      </c>
      <c r="D35" s="234"/>
      <c r="E35" s="234"/>
      <c r="F35" s="234"/>
      <c r="G35" s="234"/>
      <c r="H35" s="234"/>
      <c r="I35" s="114"/>
      <c r="J35" s="114"/>
      <c r="K35" s="114"/>
      <c r="L35" s="114"/>
      <c r="M35" s="114"/>
      <c r="N35" s="114"/>
      <c r="O35" s="113">
        <v>800000</v>
      </c>
      <c r="P35" s="113"/>
      <c r="Q35" s="113"/>
      <c r="R35" s="113"/>
      <c r="S35" s="113"/>
      <c r="T35" s="113"/>
      <c r="U35" s="79"/>
      <c r="V35" s="80"/>
      <c r="W35" s="80"/>
      <c r="X35" s="80"/>
      <c r="Y35" s="80"/>
      <c r="Z35" s="81"/>
      <c r="AA35" s="113">
        <f>SUM(O35:Z35)</f>
        <v>800000</v>
      </c>
      <c r="AB35" s="113"/>
      <c r="AC35" s="113"/>
      <c r="AD35" s="113"/>
      <c r="AE35" s="113"/>
      <c r="AF35" s="113"/>
      <c r="AG35" s="113">
        <f>AA35</f>
        <v>800000</v>
      </c>
      <c r="AH35" s="113"/>
      <c r="AI35" s="113"/>
      <c r="AJ35" s="113"/>
      <c r="AK35" s="113"/>
      <c r="AL35" s="113"/>
      <c r="AM35" s="79"/>
      <c r="AN35" s="80"/>
      <c r="AO35" s="80"/>
      <c r="AP35" s="80"/>
      <c r="AQ35" s="80"/>
      <c r="AR35" s="81"/>
      <c r="AS35" s="113">
        <f>SUM(AG35:AR35)</f>
        <v>800000</v>
      </c>
      <c r="AT35" s="113"/>
      <c r="AU35" s="113"/>
      <c r="AV35" s="113"/>
      <c r="AW35" s="113"/>
      <c r="AX35" s="113"/>
      <c r="AY35" s="113">
        <f>AG35-O35</f>
        <v>0</v>
      </c>
      <c r="AZ35" s="113"/>
      <c r="BA35" s="113"/>
      <c r="BB35" s="113"/>
      <c r="BC35" s="113"/>
      <c r="BD35" s="113"/>
      <c r="BE35" s="113">
        <f>AM35-U35</f>
        <v>0</v>
      </c>
      <c r="BF35" s="113"/>
      <c r="BG35" s="113"/>
      <c r="BH35" s="113"/>
      <c r="BI35" s="113"/>
      <c r="BJ35" s="113"/>
      <c r="BK35" s="113">
        <f>AS35-AA35</f>
        <v>0</v>
      </c>
      <c r="BL35" s="113"/>
      <c r="BM35" s="113"/>
      <c r="BN35" s="113"/>
      <c r="BO35" s="113"/>
      <c r="BP35" s="113"/>
      <c r="BQ35" s="14"/>
      <c r="BR35" s="14"/>
      <c r="BS35" s="14"/>
      <c r="BT35" s="14"/>
      <c r="BU35" s="14"/>
      <c r="BV35" s="14"/>
      <c r="BW35" s="14"/>
      <c r="BX35" s="14"/>
      <c r="BY35" s="14"/>
      <c r="BZ35" s="14"/>
    </row>
    <row r="36" spans="1:78" ht="21" customHeight="1">
      <c r="A36" s="114"/>
      <c r="B36" s="114"/>
      <c r="C36" s="234" t="s">
        <v>126</v>
      </c>
      <c r="D36" s="234"/>
      <c r="E36" s="234"/>
      <c r="F36" s="234"/>
      <c r="G36" s="234"/>
      <c r="H36" s="234"/>
      <c r="I36" s="114"/>
      <c r="J36" s="114"/>
      <c r="K36" s="114"/>
      <c r="L36" s="114"/>
      <c r="M36" s="114"/>
      <c r="N36" s="114"/>
      <c r="O36" s="113">
        <f>O35+O34</f>
        <v>3300000</v>
      </c>
      <c r="P36" s="113"/>
      <c r="Q36" s="113"/>
      <c r="R36" s="113"/>
      <c r="S36" s="113"/>
      <c r="T36" s="113"/>
      <c r="U36" s="113">
        <f t="shared" ref="U36" si="0">U35+U34</f>
        <v>0</v>
      </c>
      <c r="V36" s="113"/>
      <c r="W36" s="113"/>
      <c r="X36" s="113"/>
      <c r="Y36" s="113"/>
      <c r="Z36" s="113"/>
      <c r="AA36" s="113">
        <f t="shared" ref="AA36" si="1">AA35+AA34</f>
        <v>3300000</v>
      </c>
      <c r="AB36" s="113"/>
      <c r="AC36" s="113"/>
      <c r="AD36" s="113"/>
      <c r="AE36" s="113"/>
      <c r="AF36" s="113"/>
      <c r="AG36" s="113">
        <f t="shared" ref="AG36" si="2">AG35+AG34</f>
        <v>3300000</v>
      </c>
      <c r="AH36" s="113"/>
      <c r="AI36" s="113"/>
      <c r="AJ36" s="113"/>
      <c r="AK36" s="113"/>
      <c r="AL36" s="113"/>
      <c r="AM36" s="113">
        <f t="shared" ref="AM36" si="3">AM35+AM34</f>
        <v>0</v>
      </c>
      <c r="AN36" s="113"/>
      <c r="AO36" s="113"/>
      <c r="AP36" s="113"/>
      <c r="AQ36" s="113"/>
      <c r="AR36" s="113"/>
      <c r="AS36" s="113">
        <f t="shared" ref="AS36" si="4">AS35+AS34</f>
        <v>3300000</v>
      </c>
      <c r="AT36" s="113"/>
      <c r="AU36" s="113"/>
      <c r="AV36" s="113"/>
      <c r="AW36" s="113"/>
      <c r="AX36" s="113"/>
      <c r="AY36" s="113">
        <f t="shared" ref="AY36" si="5">AY35+AY34</f>
        <v>0</v>
      </c>
      <c r="AZ36" s="113"/>
      <c r="BA36" s="113"/>
      <c r="BB36" s="113"/>
      <c r="BC36" s="113"/>
      <c r="BD36" s="113"/>
      <c r="BE36" s="113">
        <f t="shared" ref="BE36" si="6">BE35+BE34</f>
        <v>0</v>
      </c>
      <c r="BF36" s="113"/>
      <c r="BG36" s="113"/>
      <c r="BH36" s="113"/>
      <c r="BI36" s="113"/>
      <c r="BJ36" s="113"/>
      <c r="BK36" s="113">
        <f t="shared" ref="BK36" si="7">BK35+BK34</f>
        <v>0</v>
      </c>
      <c r="BL36" s="113"/>
      <c r="BM36" s="113"/>
      <c r="BN36" s="113"/>
      <c r="BO36" s="113"/>
      <c r="BP36" s="113"/>
      <c r="BQ36" s="14"/>
      <c r="BR36" s="14"/>
      <c r="BS36" s="14"/>
      <c r="BT36" s="14"/>
      <c r="BU36" s="14"/>
      <c r="BV36" s="14"/>
      <c r="BW36" s="14"/>
      <c r="BX36" s="14"/>
      <c r="BY36" s="14"/>
      <c r="BZ36" s="14"/>
    </row>
    <row r="37" spans="1:78">
      <c r="A37" s="3"/>
      <c r="B37" s="3"/>
      <c r="C37" s="3"/>
      <c r="D37" s="3"/>
      <c r="E37" s="3"/>
      <c r="F37" s="3"/>
      <c r="G37" s="3"/>
      <c r="H37" s="3"/>
      <c r="I37" s="3"/>
      <c r="J37" s="3"/>
      <c r="K37" s="3"/>
      <c r="L37" s="3"/>
      <c r="M37" s="3"/>
      <c r="N37" s="3"/>
      <c r="O37" s="3"/>
      <c r="P37" s="3"/>
      <c r="Q37" s="3"/>
      <c r="R37" s="3"/>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9" spans="1:78" ht="15.75" customHeight="1">
      <c r="A39" s="150" t="s">
        <v>121</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row>
    <row r="40" spans="1:78" ht="15" customHeight="1">
      <c r="A40" s="169" t="s">
        <v>120</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7"/>
      <c r="AX40" s="7"/>
      <c r="AY40" s="7"/>
      <c r="AZ40" s="7"/>
      <c r="BA40" s="7"/>
      <c r="BB40" s="7"/>
      <c r="BC40" s="7"/>
      <c r="BD40" s="7"/>
      <c r="BE40" s="7"/>
      <c r="BF40" s="7"/>
      <c r="BG40" s="7"/>
      <c r="BH40" s="7"/>
      <c r="BI40" s="7"/>
      <c r="BJ40" s="7"/>
      <c r="BK40" s="7"/>
      <c r="BL40" s="7"/>
    </row>
    <row r="41" spans="1:78" ht="32.25" customHeight="1">
      <c r="A41" s="157" t="s">
        <v>117</v>
      </c>
      <c r="B41" s="158"/>
      <c r="C41" s="159"/>
      <c r="D41" s="118" t="s">
        <v>122</v>
      </c>
      <c r="E41" s="119"/>
      <c r="F41" s="119"/>
      <c r="G41" s="119"/>
      <c r="H41" s="119"/>
      <c r="I41" s="119"/>
      <c r="J41" s="119"/>
      <c r="K41" s="119"/>
      <c r="L41" s="119"/>
      <c r="M41" s="119"/>
      <c r="N41" s="119"/>
      <c r="O41" s="119"/>
      <c r="P41" s="119"/>
      <c r="Q41" s="119"/>
      <c r="R41" s="119"/>
      <c r="S41" s="120"/>
      <c r="T41" s="101" t="s">
        <v>123</v>
      </c>
      <c r="U41" s="102"/>
      <c r="V41" s="102"/>
      <c r="W41" s="102"/>
      <c r="X41" s="102"/>
      <c r="Y41" s="102"/>
      <c r="Z41" s="102"/>
      <c r="AA41" s="102"/>
      <c r="AB41" s="102"/>
      <c r="AC41" s="102"/>
      <c r="AD41" s="102"/>
      <c r="AE41" s="103"/>
      <c r="AF41" s="101" t="s">
        <v>119</v>
      </c>
      <c r="AG41" s="102"/>
      <c r="AH41" s="102"/>
      <c r="AI41" s="102"/>
      <c r="AJ41" s="102"/>
      <c r="AK41" s="102"/>
      <c r="AL41" s="102"/>
      <c r="AM41" s="102"/>
      <c r="AN41" s="102"/>
      <c r="AO41" s="102"/>
      <c r="AP41" s="102"/>
      <c r="AQ41" s="103"/>
      <c r="AR41" s="101" t="s">
        <v>65</v>
      </c>
      <c r="AS41" s="102"/>
      <c r="AT41" s="102"/>
      <c r="AU41" s="102"/>
      <c r="AV41" s="102"/>
      <c r="AW41" s="102"/>
      <c r="AX41" s="102"/>
      <c r="AY41" s="102"/>
      <c r="AZ41" s="102"/>
      <c r="BA41" s="102"/>
      <c r="BB41" s="102"/>
      <c r="BC41" s="103"/>
    </row>
    <row r="42" spans="1:78" ht="15.95" customHeight="1">
      <c r="A42" s="160"/>
      <c r="B42" s="161"/>
      <c r="C42" s="162"/>
      <c r="D42" s="121"/>
      <c r="E42" s="122"/>
      <c r="F42" s="122"/>
      <c r="G42" s="122"/>
      <c r="H42" s="122"/>
      <c r="I42" s="122"/>
      <c r="J42" s="122"/>
      <c r="K42" s="122"/>
      <c r="L42" s="122"/>
      <c r="M42" s="122"/>
      <c r="N42" s="122"/>
      <c r="O42" s="122"/>
      <c r="P42" s="122"/>
      <c r="Q42" s="122"/>
      <c r="R42" s="122"/>
      <c r="S42" s="123"/>
      <c r="T42" s="151" t="s">
        <v>7</v>
      </c>
      <c r="U42" s="151"/>
      <c r="V42" s="151"/>
      <c r="W42" s="152"/>
      <c r="X42" s="155" t="s">
        <v>6</v>
      </c>
      <c r="Y42" s="151"/>
      <c r="Z42" s="151"/>
      <c r="AA42" s="152"/>
      <c r="AB42" s="155" t="s">
        <v>5</v>
      </c>
      <c r="AC42" s="151"/>
      <c r="AD42" s="151"/>
      <c r="AE42" s="152"/>
      <c r="AF42" s="151" t="s">
        <v>7</v>
      </c>
      <c r="AG42" s="151"/>
      <c r="AH42" s="151"/>
      <c r="AI42" s="152"/>
      <c r="AJ42" s="155" t="s">
        <v>6</v>
      </c>
      <c r="AK42" s="151"/>
      <c r="AL42" s="151"/>
      <c r="AM42" s="152"/>
      <c r="AN42" s="155" t="s">
        <v>5</v>
      </c>
      <c r="AO42" s="151"/>
      <c r="AP42" s="151"/>
      <c r="AQ42" s="152"/>
      <c r="AR42" s="151" t="s">
        <v>7</v>
      </c>
      <c r="AS42" s="151"/>
      <c r="AT42" s="151"/>
      <c r="AU42" s="152"/>
      <c r="AV42" s="155" t="s">
        <v>6</v>
      </c>
      <c r="AW42" s="151"/>
      <c r="AX42" s="151"/>
      <c r="AY42" s="152"/>
      <c r="AZ42" s="155" t="s">
        <v>5</v>
      </c>
      <c r="BA42" s="151"/>
      <c r="BB42" s="151"/>
      <c r="BC42" s="152"/>
    </row>
    <row r="43" spans="1:78" ht="12.75" customHeight="1">
      <c r="A43" s="163"/>
      <c r="B43" s="164"/>
      <c r="C43" s="165"/>
      <c r="D43" s="124"/>
      <c r="E43" s="125"/>
      <c r="F43" s="125"/>
      <c r="G43" s="125"/>
      <c r="H43" s="125"/>
      <c r="I43" s="125"/>
      <c r="J43" s="125"/>
      <c r="K43" s="125"/>
      <c r="L43" s="125"/>
      <c r="M43" s="125"/>
      <c r="N43" s="125"/>
      <c r="O43" s="125"/>
      <c r="P43" s="125"/>
      <c r="Q43" s="125"/>
      <c r="R43" s="125"/>
      <c r="S43" s="126"/>
      <c r="T43" s="153"/>
      <c r="U43" s="153"/>
      <c r="V43" s="153"/>
      <c r="W43" s="154"/>
      <c r="X43" s="156"/>
      <c r="Y43" s="153"/>
      <c r="Z43" s="153"/>
      <c r="AA43" s="154"/>
      <c r="AB43" s="156"/>
      <c r="AC43" s="153"/>
      <c r="AD43" s="153"/>
      <c r="AE43" s="154"/>
      <c r="AF43" s="153"/>
      <c r="AG43" s="153"/>
      <c r="AH43" s="153"/>
      <c r="AI43" s="154"/>
      <c r="AJ43" s="156"/>
      <c r="AK43" s="153"/>
      <c r="AL43" s="153"/>
      <c r="AM43" s="154"/>
      <c r="AN43" s="156"/>
      <c r="AO43" s="153"/>
      <c r="AP43" s="153"/>
      <c r="AQ43" s="154"/>
      <c r="AR43" s="153"/>
      <c r="AS43" s="153"/>
      <c r="AT43" s="153"/>
      <c r="AU43" s="154"/>
      <c r="AV43" s="156"/>
      <c r="AW43" s="153"/>
      <c r="AX43" s="153"/>
      <c r="AY43" s="154"/>
      <c r="AZ43" s="156"/>
      <c r="BA43" s="153"/>
      <c r="BB43" s="153"/>
      <c r="BC43" s="154"/>
    </row>
    <row r="44" spans="1:78" s="16" customFormat="1" ht="15.95" customHeight="1">
      <c r="A44" s="166">
        <v>1</v>
      </c>
      <c r="B44" s="167"/>
      <c r="C44" s="168"/>
      <c r="D44" s="117">
        <v>1</v>
      </c>
      <c r="E44" s="117"/>
      <c r="F44" s="117"/>
      <c r="G44" s="117"/>
      <c r="H44" s="117"/>
      <c r="I44" s="117"/>
      <c r="J44" s="117"/>
      <c r="K44" s="117"/>
      <c r="L44" s="117"/>
      <c r="M44" s="117"/>
      <c r="N44" s="117"/>
      <c r="O44" s="117"/>
      <c r="P44" s="117"/>
      <c r="Q44" s="117"/>
      <c r="R44" s="117"/>
      <c r="S44" s="117"/>
      <c r="T44" s="110">
        <v>3</v>
      </c>
      <c r="U44" s="111"/>
      <c r="V44" s="111"/>
      <c r="W44" s="112"/>
      <c r="X44" s="110">
        <v>4</v>
      </c>
      <c r="Y44" s="111"/>
      <c r="Z44" s="111"/>
      <c r="AA44" s="112"/>
      <c r="AB44" s="110">
        <v>5</v>
      </c>
      <c r="AC44" s="111"/>
      <c r="AD44" s="111"/>
      <c r="AE44" s="112"/>
      <c r="AF44" s="110">
        <v>6</v>
      </c>
      <c r="AG44" s="111"/>
      <c r="AH44" s="111"/>
      <c r="AI44" s="112"/>
      <c r="AJ44" s="110">
        <v>7</v>
      </c>
      <c r="AK44" s="111"/>
      <c r="AL44" s="111"/>
      <c r="AM44" s="112"/>
      <c r="AN44" s="110">
        <v>8</v>
      </c>
      <c r="AO44" s="111"/>
      <c r="AP44" s="111"/>
      <c r="AQ44" s="112"/>
      <c r="AR44" s="110">
        <v>9</v>
      </c>
      <c r="AS44" s="111"/>
      <c r="AT44" s="111"/>
      <c r="AU44" s="112"/>
      <c r="AV44" s="110">
        <v>10</v>
      </c>
      <c r="AW44" s="111"/>
      <c r="AX44" s="111"/>
      <c r="AY44" s="112"/>
      <c r="AZ44" s="110">
        <v>11</v>
      </c>
      <c r="BA44" s="111"/>
      <c r="BB44" s="111"/>
      <c r="BC44" s="112"/>
    </row>
    <row r="45" spans="1:78" ht="20.25" customHeight="1">
      <c r="A45" s="82">
        <v>1</v>
      </c>
      <c r="B45" s="82"/>
      <c r="C45" s="82"/>
      <c r="D45" s="70" t="s">
        <v>93</v>
      </c>
      <c r="E45" s="71"/>
      <c r="F45" s="71"/>
      <c r="G45" s="71"/>
      <c r="H45" s="71"/>
      <c r="I45" s="71"/>
      <c r="J45" s="71"/>
      <c r="K45" s="71"/>
      <c r="L45" s="71"/>
      <c r="M45" s="71"/>
      <c r="N45" s="71"/>
      <c r="O45" s="71"/>
      <c r="P45" s="71"/>
      <c r="Q45" s="71"/>
      <c r="R45" s="71"/>
      <c r="S45" s="72"/>
      <c r="T45" s="225">
        <f>O34</f>
        <v>2500000</v>
      </c>
      <c r="U45" s="226"/>
      <c r="V45" s="226"/>
      <c r="W45" s="227"/>
      <c r="X45" s="225"/>
      <c r="Y45" s="226"/>
      <c r="Z45" s="226"/>
      <c r="AA45" s="227"/>
      <c r="AB45" s="225">
        <f>SUM(T45:AA45)</f>
        <v>2500000</v>
      </c>
      <c r="AC45" s="226"/>
      <c r="AD45" s="226"/>
      <c r="AE45" s="227"/>
      <c r="AF45" s="225">
        <f>AB45</f>
        <v>2500000</v>
      </c>
      <c r="AG45" s="226"/>
      <c r="AH45" s="226"/>
      <c r="AI45" s="227"/>
      <c r="AJ45" s="225"/>
      <c r="AK45" s="226"/>
      <c r="AL45" s="226"/>
      <c r="AM45" s="227"/>
      <c r="AN45" s="225">
        <f>SUM(AF45:AM45)</f>
        <v>2500000</v>
      </c>
      <c r="AO45" s="226"/>
      <c r="AP45" s="226"/>
      <c r="AQ45" s="227"/>
      <c r="AR45" s="225">
        <f>AF45-T45</f>
        <v>0</v>
      </c>
      <c r="AS45" s="226"/>
      <c r="AT45" s="226"/>
      <c r="AU45" s="227"/>
      <c r="AV45" s="225">
        <f>AJ45-X45</f>
        <v>0</v>
      </c>
      <c r="AW45" s="226"/>
      <c r="AX45" s="226"/>
      <c r="AY45" s="227"/>
      <c r="AZ45" s="225">
        <f>SUM(AR45:AY45)</f>
        <v>0</v>
      </c>
      <c r="BA45" s="226"/>
      <c r="BB45" s="226"/>
      <c r="BC45" s="227"/>
    </row>
    <row r="46" spans="1:78" ht="44.25" customHeight="1">
      <c r="A46" s="82">
        <v>2</v>
      </c>
      <c r="B46" s="82"/>
      <c r="C46" s="82"/>
      <c r="D46" s="70" t="s">
        <v>237</v>
      </c>
      <c r="E46" s="71"/>
      <c r="F46" s="71"/>
      <c r="G46" s="71"/>
      <c r="H46" s="71"/>
      <c r="I46" s="71"/>
      <c r="J46" s="71"/>
      <c r="K46" s="71"/>
      <c r="L46" s="71"/>
      <c r="M46" s="71"/>
      <c r="N46" s="71"/>
      <c r="O46" s="71"/>
      <c r="P46" s="71"/>
      <c r="Q46" s="71"/>
      <c r="R46" s="71"/>
      <c r="S46" s="72"/>
      <c r="T46" s="225">
        <v>800000</v>
      </c>
      <c r="U46" s="226"/>
      <c r="V46" s="226"/>
      <c r="W46" s="227"/>
      <c r="X46" s="225"/>
      <c r="Y46" s="226"/>
      <c r="Z46" s="226"/>
      <c r="AA46" s="227"/>
      <c r="AB46" s="225">
        <f>SUM(T46:AA46)</f>
        <v>800000</v>
      </c>
      <c r="AC46" s="226"/>
      <c r="AD46" s="226"/>
      <c r="AE46" s="227"/>
      <c r="AF46" s="225">
        <f>AB46</f>
        <v>800000</v>
      </c>
      <c r="AG46" s="226"/>
      <c r="AH46" s="226"/>
      <c r="AI46" s="227"/>
      <c r="AJ46" s="225"/>
      <c r="AK46" s="226"/>
      <c r="AL46" s="226"/>
      <c r="AM46" s="227"/>
      <c r="AN46" s="225">
        <f>SUM(AF46:AM46)</f>
        <v>800000</v>
      </c>
      <c r="AO46" s="226"/>
      <c r="AP46" s="226"/>
      <c r="AQ46" s="227"/>
      <c r="AR46" s="225">
        <f>AF46-T46</f>
        <v>0</v>
      </c>
      <c r="AS46" s="226"/>
      <c r="AT46" s="226"/>
      <c r="AU46" s="227"/>
      <c r="AV46" s="225">
        <f>AJ46-X46</f>
        <v>0</v>
      </c>
      <c r="AW46" s="226"/>
      <c r="AX46" s="226"/>
      <c r="AY46" s="227"/>
      <c r="AZ46" s="225">
        <f>SUM(AR46:AY46)</f>
        <v>0</v>
      </c>
      <c r="BA46" s="226"/>
      <c r="BB46" s="226"/>
      <c r="BC46" s="227"/>
    </row>
    <row r="48" spans="1:78" ht="15.75" customHeight="1">
      <c r="A48" s="96" t="s">
        <v>124</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row>
    <row r="49" spans="1:65" ht="38.25" customHeight="1">
      <c r="A49" s="170" t="s">
        <v>117</v>
      </c>
      <c r="B49" s="172" t="s">
        <v>125</v>
      </c>
      <c r="C49" s="171"/>
      <c r="D49" s="171"/>
      <c r="E49" s="171"/>
      <c r="F49" s="171"/>
      <c r="G49" s="171"/>
      <c r="H49" s="171"/>
      <c r="I49" s="171"/>
      <c r="J49" s="171"/>
      <c r="K49" s="171"/>
      <c r="L49" s="171"/>
      <c r="M49" s="171"/>
      <c r="N49" s="171"/>
      <c r="O49" s="105" t="s">
        <v>9</v>
      </c>
      <c r="P49" s="171"/>
      <c r="Q49" s="171"/>
      <c r="R49" s="171"/>
      <c r="S49" s="171"/>
      <c r="T49" s="172" t="s">
        <v>8</v>
      </c>
      <c r="U49" s="171"/>
      <c r="V49" s="171"/>
      <c r="W49" s="171"/>
      <c r="X49" s="171"/>
      <c r="Y49" s="171"/>
      <c r="Z49" s="171"/>
      <c r="AA49" s="171"/>
      <c r="AB49" s="171"/>
      <c r="AC49" s="171"/>
      <c r="AD49" s="101" t="s">
        <v>123</v>
      </c>
      <c r="AE49" s="102"/>
      <c r="AF49" s="102"/>
      <c r="AG49" s="102"/>
      <c r="AH49" s="102"/>
      <c r="AI49" s="102"/>
      <c r="AJ49" s="102"/>
      <c r="AK49" s="102"/>
      <c r="AL49" s="102"/>
      <c r="AM49" s="102"/>
      <c r="AN49" s="102"/>
      <c r="AO49" s="103"/>
      <c r="AP49" s="101" t="s">
        <v>130</v>
      </c>
      <c r="AQ49" s="102"/>
      <c r="AR49" s="102"/>
      <c r="AS49" s="102"/>
      <c r="AT49" s="102"/>
      <c r="AU49" s="102"/>
      <c r="AV49" s="102"/>
      <c r="AW49" s="102"/>
      <c r="AX49" s="102"/>
      <c r="AY49" s="102"/>
      <c r="AZ49" s="102"/>
      <c r="BA49" s="103"/>
      <c r="BB49" s="101" t="s">
        <v>65</v>
      </c>
      <c r="BC49" s="102"/>
      <c r="BD49" s="102"/>
      <c r="BE49" s="102"/>
      <c r="BF49" s="102"/>
      <c r="BG49" s="102"/>
      <c r="BH49" s="102"/>
      <c r="BI49" s="102"/>
      <c r="BJ49" s="102"/>
      <c r="BK49" s="102"/>
      <c r="BL49" s="102"/>
      <c r="BM49" s="103"/>
    </row>
    <row r="50" spans="1:65" ht="1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51" t="s">
        <v>7</v>
      </c>
      <c r="AE50" s="151"/>
      <c r="AF50" s="151"/>
      <c r="AG50" s="152"/>
      <c r="AH50" s="155" t="s">
        <v>6</v>
      </c>
      <c r="AI50" s="151"/>
      <c r="AJ50" s="151"/>
      <c r="AK50" s="152"/>
      <c r="AL50" s="155" t="s">
        <v>5</v>
      </c>
      <c r="AM50" s="151"/>
      <c r="AN50" s="151"/>
      <c r="AO50" s="152"/>
      <c r="AP50" s="151" t="s">
        <v>7</v>
      </c>
      <c r="AQ50" s="151"/>
      <c r="AR50" s="151"/>
      <c r="AS50" s="152"/>
      <c r="AT50" s="155" t="s">
        <v>6</v>
      </c>
      <c r="AU50" s="151"/>
      <c r="AV50" s="151"/>
      <c r="AW50" s="152"/>
      <c r="AX50" s="155" t="s">
        <v>5</v>
      </c>
      <c r="AY50" s="151"/>
      <c r="AZ50" s="151"/>
      <c r="BA50" s="152"/>
      <c r="BB50" s="151" t="s">
        <v>7</v>
      </c>
      <c r="BC50" s="151"/>
      <c r="BD50" s="151"/>
      <c r="BE50" s="152"/>
      <c r="BF50" s="155" t="s">
        <v>6</v>
      </c>
      <c r="BG50" s="151"/>
      <c r="BH50" s="151"/>
      <c r="BI50" s="152"/>
      <c r="BJ50" s="155" t="s">
        <v>5</v>
      </c>
      <c r="BK50" s="151"/>
      <c r="BL50" s="151"/>
      <c r="BM50" s="152"/>
    </row>
    <row r="51" spans="1:65" ht="21.7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53"/>
      <c r="AE51" s="153"/>
      <c r="AF51" s="153"/>
      <c r="AG51" s="154"/>
      <c r="AH51" s="156"/>
      <c r="AI51" s="153"/>
      <c r="AJ51" s="153"/>
      <c r="AK51" s="154"/>
      <c r="AL51" s="156"/>
      <c r="AM51" s="153"/>
      <c r="AN51" s="153"/>
      <c r="AO51" s="154"/>
      <c r="AP51" s="153"/>
      <c r="AQ51" s="153"/>
      <c r="AR51" s="153"/>
      <c r="AS51" s="154"/>
      <c r="AT51" s="156"/>
      <c r="AU51" s="153"/>
      <c r="AV51" s="153"/>
      <c r="AW51" s="154"/>
      <c r="AX51" s="156"/>
      <c r="AY51" s="153"/>
      <c r="AZ51" s="153"/>
      <c r="BA51" s="154"/>
      <c r="BB51" s="153"/>
      <c r="BC51" s="153"/>
      <c r="BD51" s="153"/>
      <c r="BE51" s="154"/>
      <c r="BF51" s="156"/>
      <c r="BG51" s="153"/>
      <c r="BH51" s="153"/>
      <c r="BI51" s="154"/>
      <c r="BJ51" s="156"/>
      <c r="BK51" s="153"/>
      <c r="BL51" s="153"/>
      <c r="BM51" s="154"/>
    </row>
    <row r="52" spans="1:65" s="16" customFormat="1" ht="12" customHeight="1">
      <c r="A52" s="25">
        <v>1</v>
      </c>
      <c r="B52" s="139">
        <v>2</v>
      </c>
      <c r="C52" s="139"/>
      <c r="D52" s="139"/>
      <c r="E52" s="139"/>
      <c r="F52" s="139"/>
      <c r="G52" s="139"/>
      <c r="H52" s="139"/>
      <c r="I52" s="139"/>
      <c r="J52" s="139"/>
      <c r="K52" s="139"/>
      <c r="L52" s="139"/>
      <c r="M52" s="139"/>
      <c r="N52" s="139"/>
      <c r="O52" s="139">
        <v>3</v>
      </c>
      <c r="P52" s="139"/>
      <c r="Q52" s="139"/>
      <c r="R52" s="139"/>
      <c r="S52" s="139"/>
      <c r="T52" s="139">
        <v>4</v>
      </c>
      <c r="U52" s="139"/>
      <c r="V52" s="139"/>
      <c r="W52" s="139"/>
      <c r="X52" s="139"/>
      <c r="Y52" s="139"/>
      <c r="Z52" s="139"/>
      <c r="AA52" s="139"/>
      <c r="AB52" s="139"/>
      <c r="AC52" s="139"/>
      <c r="AD52" s="110">
        <v>5</v>
      </c>
      <c r="AE52" s="111"/>
      <c r="AF52" s="111"/>
      <c r="AG52" s="112"/>
      <c r="AH52" s="110">
        <v>6</v>
      </c>
      <c r="AI52" s="111"/>
      <c r="AJ52" s="111"/>
      <c r="AK52" s="112"/>
      <c r="AL52" s="110">
        <v>7</v>
      </c>
      <c r="AM52" s="111"/>
      <c r="AN52" s="111"/>
      <c r="AO52" s="112"/>
      <c r="AP52" s="110">
        <v>8</v>
      </c>
      <c r="AQ52" s="111"/>
      <c r="AR52" s="111"/>
      <c r="AS52" s="112"/>
      <c r="AT52" s="110">
        <v>9</v>
      </c>
      <c r="AU52" s="111"/>
      <c r="AV52" s="111"/>
      <c r="AW52" s="112"/>
      <c r="AX52" s="110">
        <v>10</v>
      </c>
      <c r="AY52" s="111"/>
      <c r="AZ52" s="111"/>
      <c r="BA52" s="112"/>
      <c r="BB52" s="110">
        <v>11</v>
      </c>
      <c r="BC52" s="111"/>
      <c r="BD52" s="111"/>
      <c r="BE52" s="112"/>
      <c r="BF52" s="110">
        <v>12</v>
      </c>
      <c r="BG52" s="111"/>
      <c r="BH52" s="111"/>
      <c r="BI52" s="112"/>
      <c r="BJ52" s="110">
        <v>13</v>
      </c>
      <c r="BK52" s="111"/>
      <c r="BL52" s="111"/>
      <c r="BM52" s="112"/>
    </row>
    <row r="53" spans="1:65" s="5" customFormat="1">
      <c r="A53" s="18">
        <v>1</v>
      </c>
      <c r="B53" s="107" t="s">
        <v>22</v>
      </c>
      <c r="C53" s="108"/>
      <c r="D53" s="108"/>
      <c r="E53" s="108"/>
      <c r="F53" s="108"/>
      <c r="G53" s="108"/>
      <c r="H53" s="108"/>
      <c r="I53" s="108"/>
      <c r="J53" s="108"/>
      <c r="K53" s="108"/>
      <c r="L53" s="108"/>
      <c r="M53" s="108"/>
      <c r="N53" s="109"/>
      <c r="O53" s="100" t="s">
        <v>20</v>
      </c>
      <c r="P53" s="100"/>
      <c r="Q53" s="100"/>
      <c r="R53" s="100"/>
      <c r="S53" s="100"/>
      <c r="T53" s="107" t="s">
        <v>20</v>
      </c>
      <c r="U53" s="108"/>
      <c r="V53" s="108"/>
      <c r="W53" s="108"/>
      <c r="X53" s="108"/>
      <c r="Y53" s="108"/>
      <c r="Z53" s="108"/>
      <c r="AA53" s="108"/>
      <c r="AB53" s="108"/>
      <c r="AC53" s="109"/>
      <c r="AD53" s="110"/>
      <c r="AE53" s="111"/>
      <c r="AF53" s="111"/>
      <c r="AG53" s="112"/>
      <c r="AH53" s="110"/>
      <c r="AI53" s="111"/>
      <c r="AJ53" s="111"/>
      <c r="AK53" s="112"/>
      <c r="AL53" s="110"/>
      <c r="AM53" s="111"/>
      <c r="AN53" s="111"/>
      <c r="AO53" s="112"/>
      <c r="AP53" s="110"/>
      <c r="AQ53" s="111"/>
      <c r="AR53" s="111"/>
      <c r="AS53" s="112"/>
      <c r="AT53" s="110"/>
      <c r="AU53" s="111"/>
      <c r="AV53" s="111"/>
      <c r="AW53" s="112"/>
      <c r="AX53" s="110"/>
      <c r="AY53" s="111"/>
      <c r="AZ53" s="111"/>
      <c r="BA53" s="112"/>
      <c r="BB53" s="110"/>
      <c r="BC53" s="111"/>
      <c r="BD53" s="111"/>
      <c r="BE53" s="112"/>
      <c r="BF53" s="110"/>
      <c r="BG53" s="111"/>
      <c r="BH53" s="111"/>
      <c r="BI53" s="112"/>
      <c r="BJ53" s="110"/>
      <c r="BK53" s="111"/>
      <c r="BL53" s="111"/>
      <c r="BM53" s="112"/>
    </row>
    <row r="54" spans="1:65" ht="39" customHeight="1">
      <c r="A54" s="17"/>
      <c r="B54" s="70" t="s">
        <v>23</v>
      </c>
      <c r="C54" s="71"/>
      <c r="D54" s="71"/>
      <c r="E54" s="71"/>
      <c r="F54" s="71"/>
      <c r="G54" s="71"/>
      <c r="H54" s="71"/>
      <c r="I54" s="71"/>
      <c r="J54" s="71"/>
      <c r="K54" s="71"/>
      <c r="L54" s="71"/>
      <c r="M54" s="71"/>
      <c r="N54" s="72"/>
      <c r="O54" s="88" t="s">
        <v>24</v>
      </c>
      <c r="P54" s="88"/>
      <c r="Q54" s="88"/>
      <c r="R54" s="88"/>
      <c r="S54" s="88"/>
      <c r="T54" s="197" t="s">
        <v>226</v>
      </c>
      <c r="U54" s="198"/>
      <c r="V54" s="198"/>
      <c r="W54" s="198"/>
      <c r="X54" s="198"/>
      <c r="Y54" s="198"/>
      <c r="Z54" s="198"/>
      <c r="AA54" s="198"/>
      <c r="AB54" s="198"/>
      <c r="AC54" s="199"/>
      <c r="AD54" s="110">
        <v>1</v>
      </c>
      <c r="AE54" s="111"/>
      <c r="AF54" s="111"/>
      <c r="AG54" s="112"/>
      <c r="AH54" s="110"/>
      <c r="AI54" s="111"/>
      <c r="AJ54" s="111"/>
      <c r="AK54" s="112"/>
      <c r="AL54" s="110">
        <f>SUM(AD54:AK54)</f>
        <v>1</v>
      </c>
      <c r="AM54" s="111"/>
      <c r="AN54" s="111"/>
      <c r="AO54" s="112"/>
      <c r="AP54" s="110">
        <v>1</v>
      </c>
      <c r="AQ54" s="111"/>
      <c r="AR54" s="111"/>
      <c r="AS54" s="112"/>
      <c r="AT54" s="110"/>
      <c r="AU54" s="111"/>
      <c r="AV54" s="111"/>
      <c r="AW54" s="112"/>
      <c r="AX54" s="110">
        <f>SUM(AP54:AW54)</f>
        <v>1</v>
      </c>
      <c r="AY54" s="111"/>
      <c r="AZ54" s="111"/>
      <c r="BA54" s="112"/>
      <c r="BB54" s="110">
        <f>AP54-AD54</f>
        <v>0</v>
      </c>
      <c r="BC54" s="111"/>
      <c r="BD54" s="111"/>
      <c r="BE54" s="112"/>
      <c r="BF54" s="110">
        <f>AT54-AH54</f>
        <v>0</v>
      </c>
      <c r="BG54" s="111"/>
      <c r="BH54" s="111"/>
      <c r="BI54" s="112"/>
      <c r="BJ54" s="110">
        <f>AX54-AL54</f>
        <v>0</v>
      </c>
      <c r="BK54" s="111"/>
      <c r="BL54" s="111"/>
      <c r="BM54" s="112"/>
    </row>
    <row r="55" spans="1:65" ht="24" customHeight="1">
      <c r="A55" s="57"/>
      <c r="B55" s="70" t="s">
        <v>26</v>
      </c>
      <c r="C55" s="71"/>
      <c r="D55" s="71"/>
      <c r="E55" s="71"/>
      <c r="F55" s="71"/>
      <c r="G55" s="71"/>
      <c r="H55" s="71"/>
      <c r="I55" s="71"/>
      <c r="J55" s="71"/>
      <c r="K55" s="71"/>
      <c r="L55" s="71"/>
      <c r="M55" s="71"/>
      <c r="N55" s="72"/>
      <c r="O55" s="88" t="s">
        <v>24</v>
      </c>
      <c r="P55" s="88"/>
      <c r="Q55" s="88"/>
      <c r="R55" s="88"/>
      <c r="S55" s="88"/>
      <c r="T55" s="200" t="s">
        <v>203</v>
      </c>
      <c r="U55" s="201"/>
      <c r="V55" s="201"/>
      <c r="W55" s="201"/>
      <c r="X55" s="201"/>
      <c r="Y55" s="201"/>
      <c r="Z55" s="201"/>
      <c r="AA55" s="201"/>
      <c r="AB55" s="201"/>
      <c r="AC55" s="202"/>
      <c r="AD55" s="110">
        <v>80.5</v>
      </c>
      <c r="AE55" s="111"/>
      <c r="AF55" s="111"/>
      <c r="AG55" s="112"/>
      <c r="AH55" s="110"/>
      <c r="AI55" s="111"/>
      <c r="AJ55" s="111"/>
      <c r="AK55" s="112"/>
      <c r="AL55" s="110">
        <f>AD55</f>
        <v>80.5</v>
      </c>
      <c r="AM55" s="111"/>
      <c r="AN55" s="111"/>
      <c r="AO55" s="112"/>
      <c r="AP55" s="110">
        <f>AL55</f>
        <v>80.5</v>
      </c>
      <c r="AQ55" s="111"/>
      <c r="AR55" s="111"/>
      <c r="AS55" s="112"/>
      <c r="AT55" s="110"/>
      <c r="AU55" s="111"/>
      <c r="AV55" s="111"/>
      <c r="AW55" s="112"/>
      <c r="AX55" s="110">
        <f>AP55</f>
        <v>80.5</v>
      </c>
      <c r="AY55" s="111"/>
      <c r="AZ55" s="111"/>
      <c r="BA55" s="112"/>
      <c r="BB55" s="110">
        <f>AP55-AD55</f>
        <v>0</v>
      </c>
      <c r="BC55" s="111"/>
      <c r="BD55" s="111"/>
      <c r="BE55" s="112"/>
      <c r="BF55" s="110">
        <f>AT55-AH55</f>
        <v>0</v>
      </c>
      <c r="BG55" s="111"/>
      <c r="BH55" s="111"/>
      <c r="BI55" s="112"/>
      <c r="BJ55" s="110">
        <f>AX55-AL55</f>
        <v>0</v>
      </c>
      <c r="BK55" s="111"/>
      <c r="BL55" s="111"/>
      <c r="BM55" s="112"/>
    </row>
    <row r="56" spans="1:65" ht="39.75" customHeight="1">
      <c r="A56" s="17"/>
      <c r="B56" s="70" t="s">
        <v>54</v>
      </c>
      <c r="C56" s="71"/>
      <c r="D56" s="71"/>
      <c r="E56" s="71"/>
      <c r="F56" s="71"/>
      <c r="G56" s="71"/>
      <c r="H56" s="71"/>
      <c r="I56" s="71"/>
      <c r="J56" s="71"/>
      <c r="K56" s="71"/>
      <c r="L56" s="71"/>
      <c r="M56" s="71"/>
      <c r="N56" s="72"/>
      <c r="O56" s="88" t="s">
        <v>150</v>
      </c>
      <c r="P56" s="88"/>
      <c r="Q56" s="88"/>
      <c r="R56" s="88"/>
      <c r="S56" s="88"/>
      <c r="T56" s="197" t="s">
        <v>226</v>
      </c>
      <c r="U56" s="198"/>
      <c r="V56" s="198"/>
      <c r="W56" s="198"/>
      <c r="X56" s="198"/>
      <c r="Y56" s="198"/>
      <c r="Z56" s="198"/>
      <c r="AA56" s="198"/>
      <c r="AB56" s="198"/>
      <c r="AC56" s="199"/>
      <c r="AD56" s="253">
        <f>T45</f>
        <v>2500000</v>
      </c>
      <c r="AE56" s="111"/>
      <c r="AF56" s="111"/>
      <c r="AG56" s="112"/>
      <c r="AH56" s="110"/>
      <c r="AI56" s="111"/>
      <c r="AJ56" s="111"/>
      <c r="AK56" s="112"/>
      <c r="AL56" s="110">
        <f t="shared" ref="AL56:AL64" si="8">SUM(AD56:AK56)</f>
        <v>2500000</v>
      </c>
      <c r="AM56" s="111"/>
      <c r="AN56" s="111"/>
      <c r="AO56" s="112"/>
      <c r="AP56" s="110">
        <v>2224000</v>
      </c>
      <c r="AQ56" s="111"/>
      <c r="AR56" s="111"/>
      <c r="AS56" s="112"/>
      <c r="AT56" s="110"/>
      <c r="AU56" s="111"/>
      <c r="AV56" s="111"/>
      <c r="AW56" s="112"/>
      <c r="AX56" s="110">
        <f t="shared" ref="AX56:AX64" si="9">SUM(AP56:AW56)</f>
        <v>2224000</v>
      </c>
      <c r="AY56" s="111"/>
      <c r="AZ56" s="111"/>
      <c r="BA56" s="112"/>
      <c r="BB56" s="110">
        <f t="shared" ref="BB56:BB61" si="10">AP56-AD56</f>
        <v>-276000</v>
      </c>
      <c r="BC56" s="111"/>
      <c r="BD56" s="111"/>
      <c r="BE56" s="112"/>
      <c r="BF56" s="110">
        <f>AT56-AH56</f>
        <v>0</v>
      </c>
      <c r="BG56" s="111"/>
      <c r="BH56" s="111"/>
      <c r="BI56" s="112"/>
      <c r="BJ56" s="110">
        <f>AX56-AL56</f>
        <v>-276000</v>
      </c>
      <c r="BK56" s="111"/>
      <c r="BL56" s="111"/>
      <c r="BM56" s="112"/>
    </row>
    <row r="57" spans="1:65" s="5" customFormat="1">
      <c r="A57" s="18">
        <v>2</v>
      </c>
      <c r="B57" s="107" t="s">
        <v>28</v>
      </c>
      <c r="C57" s="108"/>
      <c r="D57" s="108"/>
      <c r="E57" s="108"/>
      <c r="F57" s="108"/>
      <c r="G57" s="108"/>
      <c r="H57" s="108"/>
      <c r="I57" s="108"/>
      <c r="J57" s="108"/>
      <c r="K57" s="108"/>
      <c r="L57" s="108"/>
      <c r="M57" s="108"/>
      <c r="N57" s="109"/>
      <c r="O57" s="100" t="s">
        <v>20</v>
      </c>
      <c r="P57" s="100"/>
      <c r="Q57" s="100"/>
      <c r="R57" s="100"/>
      <c r="S57" s="100"/>
      <c r="T57" s="107" t="s">
        <v>20</v>
      </c>
      <c r="U57" s="108"/>
      <c r="V57" s="108"/>
      <c r="W57" s="108"/>
      <c r="X57" s="108"/>
      <c r="Y57" s="108"/>
      <c r="Z57" s="108"/>
      <c r="AA57" s="108"/>
      <c r="AB57" s="108"/>
      <c r="AC57" s="109"/>
      <c r="AD57" s="110"/>
      <c r="AE57" s="111"/>
      <c r="AF57" s="111"/>
      <c r="AG57" s="112"/>
      <c r="AH57" s="110"/>
      <c r="AI57" s="111"/>
      <c r="AJ57" s="111"/>
      <c r="AK57" s="112"/>
      <c r="AL57" s="110"/>
      <c r="AM57" s="111"/>
      <c r="AN57" s="111"/>
      <c r="AO57" s="112"/>
      <c r="AP57" s="110"/>
      <c r="AQ57" s="111"/>
      <c r="AR57" s="111"/>
      <c r="AS57" s="112"/>
      <c r="AT57" s="110"/>
      <c r="AU57" s="111"/>
      <c r="AV57" s="111"/>
      <c r="AW57" s="112"/>
      <c r="AX57" s="110"/>
      <c r="AY57" s="111"/>
      <c r="AZ57" s="111"/>
      <c r="BA57" s="112"/>
      <c r="BB57" s="110"/>
      <c r="BC57" s="111"/>
      <c r="BD57" s="111"/>
      <c r="BE57" s="112"/>
      <c r="BF57" s="110"/>
      <c r="BG57" s="111"/>
      <c r="BH57" s="111"/>
      <c r="BI57" s="112"/>
      <c r="BJ57" s="110"/>
      <c r="BK57" s="111"/>
      <c r="BL57" s="111"/>
      <c r="BM57" s="112"/>
    </row>
    <row r="58" spans="1:65" ht="23.25" customHeight="1">
      <c r="A58" s="17"/>
      <c r="B58" s="70" t="s">
        <v>238</v>
      </c>
      <c r="C58" s="71"/>
      <c r="D58" s="71"/>
      <c r="E58" s="71"/>
      <c r="F58" s="71"/>
      <c r="G58" s="71"/>
      <c r="H58" s="71"/>
      <c r="I58" s="71"/>
      <c r="J58" s="71"/>
      <c r="K58" s="71"/>
      <c r="L58" s="71"/>
      <c r="M58" s="71"/>
      <c r="N58" s="72"/>
      <c r="O58" s="88" t="s">
        <v>24</v>
      </c>
      <c r="P58" s="88"/>
      <c r="Q58" s="88"/>
      <c r="R58" s="88"/>
      <c r="S58" s="88"/>
      <c r="T58" s="70" t="s">
        <v>203</v>
      </c>
      <c r="U58" s="71"/>
      <c r="V58" s="71"/>
      <c r="W58" s="71"/>
      <c r="X58" s="71"/>
      <c r="Y58" s="71"/>
      <c r="Z58" s="71"/>
      <c r="AA58" s="71"/>
      <c r="AB58" s="71"/>
      <c r="AC58" s="72"/>
      <c r="AD58" s="110">
        <v>1471</v>
      </c>
      <c r="AE58" s="111"/>
      <c r="AF58" s="111"/>
      <c r="AG58" s="112"/>
      <c r="AH58" s="110"/>
      <c r="AI58" s="111"/>
      <c r="AJ58" s="111"/>
      <c r="AK58" s="112"/>
      <c r="AL58" s="110">
        <f t="shared" si="8"/>
        <v>1471</v>
      </c>
      <c r="AM58" s="111"/>
      <c r="AN58" s="111"/>
      <c r="AO58" s="112"/>
      <c r="AP58" s="110">
        <v>1311</v>
      </c>
      <c r="AQ58" s="111"/>
      <c r="AR58" s="111"/>
      <c r="AS58" s="112"/>
      <c r="AT58" s="110"/>
      <c r="AU58" s="111"/>
      <c r="AV58" s="111"/>
      <c r="AW58" s="112"/>
      <c r="AX58" s="110">
        <f t="shared" si="9"/>
        <v>1311</v>
      </c>
      <c r="AY58" s="111"/>
      <c r="AZ58" s="111"/>
      <c r="BA58" s="112"/>
      <c r="BB58" s="110">
        <f t="shared" si="10"/>
        <v>-160</v>
      </c>
      <c r="BC58" s="111"/>
      <c r="BD58" s="111"/>
      <c r="BE58" s="112"/>
      <c r="BF58" s="110">
        <f>AT58-AH58</f>
        <v>0</v>
      </c>
      <c r="BG58" s="111"/>
      <c r="BH58" s="111"/>
      <c r="BI58" s="112"/>
      <c r="BJ58" s="110">
        <f>AX58-AL58</f>
        <v>-160</v>
      </c>
      <c r="BK58" s="111"/>
      <c r="BL58" s="111"/>
      <c r="BM58" s="112"/>
    </row>
    <row r="59" spans="1:65" ht="19.5" customHeight="1">
      <c r="A59" s="216" t="s">
        <v>239</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3"/>
    </row>
    <row r="60" spans="1:65" s="5" customFormat="1" ht="17.25" customHeight="1">
      <c r="A60" s="18">
        <v>3</v>
      </c>
      <c r="B60" s="107" t="s">
        <v>31</v>
      </c>
      <c r="C60" s="108"/>
      <c r="D60" s="108"/>
      <c r="E60" s="108"/>
      <c r="F60" s="108"/>
      <c r="G60" s="108"/>
      <c r="H60" s="108"/>
      <c r="I60" s="108"/>
      <c r="J60" s="108"/>
      <c r="K60" s="108"/>
      <c r="L60" s="108"/>
      <c r="M60" s="108"/>
      <c r="N60" s="109"/>
      <c r="O60" s="100" t="s">
        <v>20</v>
      </c>
      <c r="P60" s="100"/>
      <c r="Q60" s="100"/>
      <c r="R60" s="100"/>
      <c r="S60" s="100"/>
      <c r="T60" s="107" t="s">
        <v>20</v>
      </c>
      <c r="U60" s="108"/>
      <c r="V60" s="108"/>
      <c r="W60" s="108"/>
      <c r="X60" s="108"/>
      <c r="Y60" s="108"/>
      <c r="Z60" s="108"/>
      <c r="AA60" s="108"/>
      <c r="AB60" s="108"/>
      <c r="AC60" s="109"/>
      <c r="AD60" s="110"/>
      <c r="AE60" s="111"/>
      <c r="AF60" s="111"/>
      <c r="AG60" s="112"/>
      <c r="AH60" s="110"/>
      <c r="AI60" s="111"/>
      <c r="AJ60" s="111"/>
      <c r="AK60" s="112"/>
      <c r="AL60" s="110"/>
      <c r="AM60" s="111"/>
      <c r="AN60" s="111"/>
      <c r="AO60" s="112"/>
      <c r="AP60" s="110"/>
      <c r="AQ60" s="111"/>
      <c r="AR60" s="111"/>
      <c r="AS60" s="112"/>
      <c r="AT60" s="110"/>
      <c r="AU60" s="111"/>
      <c r="AV60" s="111"/>
      <c r="AW60" s="112"/>
      <c r="AX60" s="110"/>
      <c r="AY60" s="111"/>
      <c r="AZ60" s="111"/>
      <c r="BA60" s="112"/>
      <c r="BB60" s="110"/>
      <c r="BC60" s="111"/>
      <c r="BD60" s="111"/>
      <c r="BE60" s="112"/>
      <c r="BF60" s="110"/>
      <c r="BG60" s="111"/>
      <c r="BH60" s="111"/>
      <c r="BI60" s="112"/>
      <c r="BJ60" s="110"/>
      <c r="BK60" s="111"/>
      <c r="BL60" s="111"/>
      <c r="BM60" s="112"/>
    </row>
    <row r="61" spans="1:65" ht="52.5" customHeight="1">
      <c r="A61" s="17"/>
      <c r="B61" s="70" t="s">
        <v>240</v>
      </c>
      <c r="C61" s="71"/>
      <c r="D61" s="71"/>
      <c r="E61" s="71"/>
      <c r="F61" s="71"/>
      <c r="G61" s="71"/>
      <c r="H61" s="71"/>
      <c r="I61" s="71"/>
      <c r="J61" s="71"/>
      <c r="K61" s="71"/>
      <c r="L61" s="71"/>
      <c r="M61" s="71"/>
      <c r="N61" s="72"/>
      <c r="O61" s="88" t="s">
        <v>34</v>
      </c>
      <c r="P61" s="88"/>
      <c r="Q61" s="88"/>
      <c r="R61" s="88"/>
      <c r="S61" s="88"/>
      <c r="T61" s="70" t="s">
        <v>32</v>
      </c>
      <c r="U61" s="71"/>
      <c r="V61" s="71"/>
      <c r="W61" s="71"/>
      <c r="X61" s="71"/>
      <c r="Y61" s="71"/>
      <c r="Z61" s="71"/>
      <c r="AA61" s="71"/>
      <c r="AB61" s="71"/>
      <c r="AC61" s="72"/>
      <c r="AD61" s="253">
        <v>80</v>
      </c>
      <c r="AE61" s="254"/>
      <c r="AF61" s="254"/>
      <c r="AG61" s="255"/>
      <c r="AH61" s="110"/>
      <c r="AI61" s="111"/>
      <c r="AJ61" s="111"/>
      <c r="AK61" s="112"/>
      <c r="AL61" s="253">
        <f t="shared" si="8"/>
        <v>80</v>
      </c>
      <c r="AM61" s="254"/>
      <c r="AN61" s="254"/>
      <c r="AO61" s="255"/>
      <c r="AP61" s="253">
        <v>71</v>
      </c>
      <c r="AQ61" s="254"/>
      <c r="AR61" s="254"/>
      <c r="AS61" s="255"/>
      <c r="AT61" s="253"/>
      <c r="AU61" s="254"/>
      <c r="AV61" s="254"/>
      <c r="AW61" s="255"/>
      <c r="AX61" s="253">
        <f t="shared" si="9"/>
        <v>71</v>
      </c>
      <c r="AY61" s="254"/>
      <c r="AZ61" s="254"/>
      <c r="BA61" s="255"/>
      <c r="BB61" s="253">
        <f t="shared" si="10"/>
        <v>-9</v>
      </c>
      <c r="BC61" s="254"/>
      <c r="BD61" s="254"/>
      <c r="BE61" s="255"/>
      <c r="BF61" s="253">
        <f>AT61-AH61</f>
        <v>0</v>
      </c>
      <c r="BG61" s="254"/>
      <c r="BH61" s="254"/>
      <c r="BI61" s="255"/>
      <c r="BJ61" s="253">
        <f>AX61-AL61</f>
        <v>-9</v>
      </c>
      <c r="BK61" s="254"/>
      <c r="BL61" s="254"/>
      <c r="BM61" s="255"/>
    </row>
    <row r="62" spans="1:65" ht="12.75" customHeight="1">
      <c r="A62" s="175" t="s">
        <v>242</v>
      </c>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7"/>
    </row>
    <row r="63" spans="1:65" s="5" customFormat="1">
      <c r="A63" s="18">
        <v>4</v>
      </c>
      <c r="B63" s="107" t="s">
        <v>33</v>
      </c>
      <c r="C63" s="108"/>
      <c r="D63" s="108"/>
      <c r="E63" s="108"/>
      <c r="F63" s="108"/>
      <c r="G63" s="108"/>
      <c r="H63" s="108"/>
      <c r="I63" s="108"/>
      <c r="J63" s="108"/>
      <c r="K63" s="108"/>
      <c r="L63" s="108"/>
      <c r="M63" s="108"/>
      <c r="N63" s="109"/>
      <c r="O63" s="100" t="s">
        <v>20</v>
      </c>
      <c r="P63" s="100"/>
      <c r="Q63" s="100"/>
      <c r="R63" s="100"/>
      <c r="S63" s="100"/>
      <c r="T63" s="107" t="s">
        <v>20</v>
      </c>
      <c r="U63" s="108"/>
      <c r="V63" s="108"/>
      <c r="W63" s="108"/>
      <c r="X63" s="108"/>
      <c r="Y63" s="108"/>
      <c r="Z63" s="108"/>
      <c r="AA63" s="108"/>
      <c r="AB63" s="108"/>
      <c r="AC63" s="109"/>
      <c r="AD63" s="110"/>
      <c r="AE63" s="111"/>
      <c r="AF63" s="111"/>
      <c r="AG63" s="112"/>
      <c r="AH63" s="110"/>
      <c r="AI63" s="111"/>
      <c r="AJ63" s="111"/>
      <c r="AK63" s="112"/>
      <c r="AL63" s="110"/>
      <c r="AM63" s="111"/>
      <c r="AN63" s="111"/>
      <c r="AO63" s="112"/>
      <c r="AP63" s="110"/>
      <c r="AQ63" s="111"/>
      <c r="AR63" s="111"/>
      <c r="AS63" s="112"/>
      <c r="AT63" s="110"/>
      <c r="AU63" s="111"/>
      <c r="AV63" s="111"/>
      <c r="AW63" s="112"/>
      <c r="AX63" s="110"/>
      <c r="AY63" s="111"/>
      <c r="AZ63" s="111"/>
      <c r="BA63" s="112"/>
      <c r="BB63" s="110"/>
      <c r="BC63" s="111"/>
      <c r="BD63" s="111"/>
      <c r="BE63" s="112"/>
      <c r="BF63" s="110"/>
      <c r="BG63" s="111"/>
      <c r="BH63" s="111"/>
      <c r="BI63" s="112"/>
      <c r="BJ63" s="110"/>
      <c r="BK63" s="111"/>
      <c r="BL63" s="111"/>
      <c r="BM63" s="112"/>
    </row>
    <row r="64" spans="1:65" ht="30" customHeight="1">
      <c r="A64" s="17"/>
      <c r="B64" s="70" t="s">
        <v>241</v>
      </c>
      <c r="C64" s="71"/>
      <c r="D64" s="71"/>
      <c r="E64" s="71"/>
      <c r="F64" s="71"/>
      <c r="G64" s="71"/>
      <c r="H64" s="71"/>
      <c r="I64" s="71"/>
      <c r="J64" s="71"/>
      <c r="K64" s="71"/>
      <c r="L64" s="71"/>
      <c r="M64" s="71"/>
      <c r="N64" s="72"/>
      <c r="O64" s="88" t="s">
        <v>34</v>
      </c>
      <c r="P64" s="88"/>
      <c r="Q64" s="88"/>
      <c r="R64" s="88"/>
      <c r="S64" s="88"/>
      <c r="T64" s="70" t="s">
        <v>32</v>
      </c>
      <c r="U64" s="71"/>
      <c r="V64" s="71"/>
      <c r="W64" s="71"/>
      <c r="X64" s="71"/>
      <c r="Y64" s="71"/>
      <c r="Z64" s="71"/>
      <c r="AA64" s="71"/>
      <c r="AB64" s="71"/>
      <c r="AC64" s="72"/>
      <c r="AD64" s="110">
        <v>2</v>
      </c>
      <c r="AE64" s="111"/>
      <c r="AF64" s="111"/>
      <c r="AG64" s="112"/>
      <c r="AH64" s="110"/>
      <c r="AI64" s="111"/>
      <c r="AJ64" s="111"/>
      <c r="AK64" s="112"/>
      <c r="AL64" s="110">
        <f t="shared" si="8"/>
        <v>2</v>
      </c>
      <c r="AM64" s="111"/>
      <c r="AN64" s="111"/>
      <c r="AO64" s="112"/>
      <c r="AP64" s="110">
        <v>-9</v>
      </c>
      <c r="AQ64" s="111"/>
      <c r="AR64" s="111"/>
      <c r="AS64" s="112"/>
      <c r="AT64" s="110"/>
      <c r="AU64" s="111"/>
      <c r="AV64" s="111"/>
      <c r="AW64" s="112"/>
      <c r="AX64" s="110">
        <f t="shared" si="9"/>
        <v>-9</v>
      </c>
      <c r="AY64" s="111"/>
      <c r="AZ64" s="111"/>
      <c r="BA64" s="112"/>
      <c r="BB64" s="110">
        <f>AP64-AD64</f>
        <v>-11</v>
      </c>
      <c r="BC64" s="111"/>
      <c r="BD64" s="111"/>
      <c r="BE64" s="112"/>
      <c r="BF64" s="110">
        <f>AT64-AH64</f>
        <v>0</v>
      </c>
      <c r="BG64" s="111"/>
      <c r="BH64" s="111"/>
      <c r="BI64" s="112"/>
      <c r="BJ64" s="110">
        <f>AX64-AL64</f>
        <v>-11</v>
      </c>
      <c r="BK64" s="111"/>
      <c r="BL64" s="111"/>
      <c r="BM64" s="112"/>
    </row>
    <row r="66" spans="1:64" ht="15.75">
      <c r="A66" s="150" t="s">
        <v>131</v>
      </c>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row>
    <row r="67" spans="1:64" ht="30.75" customHeight="1">
      <c r="A67" s="209" t="s">
        <v>188</v>
      </c>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row>
    <row r="68" spans="1:64" ht="15.7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32.25" customHeight="1">
      <c r="A69" s="187" t="s">
        <v>44</v>
      </c>
      <c r="B69" s="188"/>
      <c r="C69" s="188"/>
      <c r="D69" s="188"/>
      <c r="E69" s="188"/>
      <c r="F69" s="188"/>
      <c r="G69" s="188"/>
      <c r="H69" s="188"/>
      <c r="I69" s="188"/>
      <c r="J69" s="188"/>
      <c r="K69" s="188"/>
      <c r="L69" s="188"/>
      <c r="M69" s="188"/>
      <c r="N69" s="188"/>
      <c r="O69" s="188"/>
      <c r="P69" s="188"/>
      <c r="Q69" s="188"/>
      <c r="R69" s="188"/>
      <c r="S69" s="188"/>
      <c r="T69" s="188"/>
      <c r="U69" s="188"/>
      <c r="V69" s="188"/>
      <c r="W69" s="153"/>
      <c r="X69" s="153"/>
      <c r="Y69" s="153"/>
      <c r="Z69" s="153"/>
      <c r="AA69" s="153"/>
      <c r="AB69" s="153"/>
      <c r="AC69" s="153"/>
      <c r="AD69" s="153"/>
      <c r="AE69" s="153"/>
      <c r="AF69" s="153"/>
      <c r="AG69" s="153"/>
      <c r="AH69" s="153"/>
      <c r="AI69" s="153"/>
      <c r="AJ69" s="153"/>
      <c r="AK69" s="153"/>
      <c r="AL69" s="153"/>
      <c r="AM69" s="153"/>
      <c r="AN69" s="6"/>
      <c r="AO69" s="185" t="s">
        <v>43</v>
      </c>
      <c r="AP69" s="186"/>
      <c r="AQ69" s="186"/>
      <c r="AR69" s="186"/>
      <c r="AS69" s="186"/>
      <c r="AT69" s="186"/>
      <c r="AU69" s="186"/>
      <c r="AV69" s="186"/>
      <c r="AW69" s="186"/>
      <c r="AX69" s="186"/>
      <c r="AY69" s="186"/>
      <c r="AZ69" s="186"/>
      <c r="BA69" s="186"/>
      <c r="BB69" s="186"/>
      <c r="BC69" s="186"/>
      <c r="BD69" s="186"/>
      <c r="BE69" s="186"/>
      <c r="BF69" s="186"/>
      <c r="BG69" s="186"/>
    </row>
    <row r="70" spans="1:64">
      <c r="W70" s="184" t="s">
        <v>12</v>
      </c>
      <c r="X70" s="184"/>
      <c r="Y70" s="184"/>
      <c r="Z70" s="184"/>
      <c r="AA70" s="184"/>
      <c r="AB70" s="184"/>
      <c r="AC70" s="184"/>
      <c r="AD70" s="184"/>
      <c r="AE70" s="184"/>
      <c r="AF70" s="184"/>
      <c r="AG70" s="184"/>
      <c r="AH70" s="184"/>
      <c r="AI70" s="184"/>
      <c r="AJ70" s="184"/>
      <c r="AK70" s="184"/>
      <c r="AL70" s="184"/>
      <c r="AM70" s="184"/>
      <c r="AO70" s="184" t="s">
        <v>13</v>
      </c>
      <c r="AP70" s="184"/>
      <c r="AQ70" s="184"/>
      <c r="AR70" s="184"/>
      <c r="AS70" s="184"/>
      <c r="AT70" s="184"/>
      <c r="AU70" s="184"/>
      <c r="AV70" s="184"/>
      <c r="AW70" s="184"/>
      <c r="AX70" s="184"/>
      <c r="AY70" s="184"/>
      <c r="AZ70" s="184"/>
      <c r="BA70" s="184"/>
      <c r="BB70" s="184"/>
      <c r="BC70" s="184"/>
      <c r="BD70" s="184"/>
      <c r="BE70" s="184"/>
      <c r="BF70" s="184"/>
      <c r="BG70" s="184"/>
    </row>
    <row r="71" spans="1:64" ht="15.75" customHeight="1">
      <c r="A71" s="189"/>
      <c r="B71" s="189"/>
      <c r="C71" s="189"/>
      <c r="D71" s="189"/>
      <c r="E71" s="189"/>
      <c r="F71" s="189"/>
    </row>
    <row r="73" spans="1:64" ht="30.75" customHeight="1">
      <c r="A73" s="187" t="s">
        <v>66</v>
      </c>
      <c r="B73" s="188"/>
      <c r="C73" s="188"/>
      <c r="D73" s="188"/>
      <c r="E73" s="188"/>
      <c r="F73" s="188"/>
      <c r="G73" s="188"/>
      <c r="H73" s="188"/>
      <c r="I73" s="188"/>
      <c r="J73" s="188"/>
      <c r="K73" s="188"/>
      <c r="L73" s="188"/>
      <c r="M73" s="188"/>
      <c r="N73" s="188"/>
      <c r="O73" s="188"/>
      <c r="P73" s="188"/>
      <c r="Q73" s="188"/>
      <c r="R73" s="188"/>
      <c r="S73" s="188"/>
      <c r="T73" s="188"/>
      <c r="U73" s="188"/>
      <c r="V73" s="188"/>
      <c r="W73" s="153"/>
      <c r="X73" s="153"/>
      <c r="Y73" s="153"/>
      <c r="Z73" s="153"/>
      <c r="AA73" s="153"/>
      <c r="AB73" s="153"/>
      <c r="AC73" s="153"/>
      <c r="AD73" s="153"/>
      <c r="AE73" s="153"/>
      <c r="AF73" s="153"/>
      <c r="AG73" s="153"/>
      <c r="AH73" s="153"/>
      <c r="AI73" s="153"/>
      <c r="AJ73" s="153"/>
      <c r="AK73" s="153"/>
      <c r="AL73" s="153"/>
      <c r="AM73" s="153"/>
      <c r="AN73" s="6"/>
      <c r="AO73" s="185" t="s">
        <v>67</v>
      </c>
      <c r="AP73" s="186"/>
      <c r="AQ73" s="186"/>
      <c r="AR73" s="186"/>
      <c r="AS73" s="186"/>
      <c r="AT73" s="186"/>
      <c r="AU73" s="186"/>
      <c r="AV73" s="186"/>
      <c r="AW73" s="186"/>
      <c r="AX73" s="186"/>
      <c r="AY73" s="186"/>
      <c r="AZ73" s="186"/>
      <c r="BA73" s="186"/>
      <c r="BB73" s="186"/>
      <c r="BC73" s="186"/>
      <c r="BD73" s="186"/>
      <c r="BE73" s="186"/>
      <c r="BF73" s="186"/>
      <c r="BG73" s="186"/>
    </row>
    <row r="74" spans="1:64">
      <c r="W74" s="184" t="s">
        <v>12</v>
      </c>
      <c r="X74" s="184"/>
      <c r="Y74" s="184"/>
      <c r="Z74" s="184"/>
      <c r="AA74" s="184"/>
      <c r="AB74" s="184"/>
      <c r="AC74" s="184"/>
      <c r="AD74" s="184"/>
      <c r="AE74" s="184"/>
      <c r="AF74" s="184"/>
      <c r="AG74" s="184"/>
      <c r="AH74" s="184"/>
      <c r="AI74" s="184"/>
      <c r="AJ74" s="184"/>
      <c r="AK74" s="184"/>
      <c r="AL74" s="184"/>
      <c r="AM74" s="184"/>
      <c r="AO74" s="184" t="s">
        <v>13</v>
      </c>
      <c r="AP74" s="184"/>
      <c r="AQ74" s="184"/>
      <c r="AR74" s="184"/>
      <c r="AS74" s="184"/>
      <c r="AT74" s="184"/>
      <c r="AU74" s="184"/>
      <c r="AV74" s="184"/>
      <c r="AW74" s="184"/>
      <c r="AX74" s="184"/>
      <c r="AY74" s="184"/>
      <c r="AZ74" s="184"/>
      <c r="BA74" s="184"/>
      <c r="BB74" s="184"/>
      <c r="BC74" s="184"/>
      <c r="BD74" s="184"/>
      <c r="BE74" s="184"/>
      <c r="BF74" s="184"/>
      <c r="BG74" s="184"/>
    </row>
    <row r="75" spans="1:64" ht="15.75">
      <c r="A75" s="11"/>
      <c r="B75" s="11"/>
      <c r="C75" s="11"/>
      <c r="D75" s="12"/>
      <c r="E75" s="12"/>
      <c r="F75" s="12"/>
      <c r="G75" s="12"/>
      <c r="H75" s="12"/>
      <c r="I75" s="12"/>
      <c r="J75" s="8"/>
      <c r="S75"/>
      <c r="T75"/>
      <c r="U75"/>
      <c r="V75"/>
      <c r="W75"/>
      <c r="X75"/>
      <c r="Y75"/>
      <c r="Z75"/>
      <c r="AA75"/>
      <c r="AB75"/>
      <c r="AC75"/>
      <c r="AD75"/>
      <c r="AE75"/>
      <c r="AF75"/>
      <c r="AG75"/>
      <c r="AH75"/>
      <c r="AI75"/>
      <c r="AJ75"/>
      <c r="AK75"/>
      <c r="AL75"/>
      <c r="AM75"/>
      <c r="AN75"/>
      <c r="AO75" s="9"/>
      <c r="AP75" s="9"/>
      <c r="AQ75" s="9"/>
      <c r="AR75" s="9"/>
      <c r="AS75" s="8"/>
      <c r="AT75"/>
      <c r="AU75"/>
      <c r="AV75"/>
      <c r="AW75"/>
      <c r="AX75"/>
      <c r="AY75" s="10"/>
      <c r="AZ75" s="10"/>
      <c r="BA75" s="10"/>
      <c r="BB75" s="10"/>
      <c r="BC75" s="10"/>
      <c r="BD75" s="10"/>
      <c r="BE75" s="10"/>
    </row>
  </sheetData>
  <mergeCells count="325">
    <mergeCell ref="AH64:AK64"/>
    <mergeCell ref="AL64:AO64"/>
    <mergeCell ref="B64:N64"/>
    <mergeCell ref="BJ63:BM63"/>
    <mergeCell ref="AT63:AW63"/>
    <mergeCell ref="AX63:BA63"/>
    <mergeCell ref="B61:N61"/>
    <mergeCell ref="O61:S61"/>
    <mergeCell ref="T61:AC61"/>
    <mergeCell ref="BJ64:BM64"/>
    <mergeCell ref="BJ56:BM56"/>
    <mergeCell ref="BB57:BE57"/>
    <mergeCell ref="BF57:BI57"/>
    <mergeCell ref="BJ57:BM57"/>
    <mergeCell ref="BB56:BE56"/>
    <mergeCell ref="BF56:BI56"/>
    <mergeCell ref="BF58:BI58"/>
    <mergeCell ref="AX60:BA60"/>
    <mergeCell ref="AL60:AO60"/>
    <mergeCell ref="AT58:AW58"/>
    <mergeCell ref="AX58:BA58"/>
    <mergeCell ref="BB58:BE58"/>
    <mergeCell ref="AL58:AO58"/>
    <mergeCell ref="BB60:BE60"/>
    <mergeCell ref="AP56:AS56"/>
    <mergeCell ref="BJ58:BM58"/>
    <mergeCell ref="AX57:BA57"/>
    <mergeCell ref="AX56:BA56"/>
    <mergeCell ref="B60:N60"/>
    <mergeCell ref="O60:S60"/>
    <mergeCell ref="BJ60:BM60"/>
    <mergeCell ref="BF60:BI60"/>
    <mergeCell ref="AT60:AW60"/>
    <mergeCell ref="AP60:AS60"/>
    <mergeCell ref="T60:AC60"/>
    <mergeCell ref="BB61:BE61"/>
    <mergeCell ref="AH61:AK61"/>
    <mergeCell ref="AL61:AO61"/>
    <mergeCell ref="AP61:AS61"/>
    <mergeCell ref="BJ61:BM61"/>
    <mergeCell ref="BF61:BI61"/>
    <mergeCell ref="AT61:AW61"/>
    <mergeCell ref="BJ53:BM53"/>
    <mergeCell ref="BJ54:BM54"/>
    <mergeCell ref="AX53:BA53"/>
    <mergeCell ref="BB54:BE54"/>
    <mergeCell ref="BF52:BI52"/>
    <mergeCell ref="BJ52:BM52"/>
    <mergeCell ref="BF54:BI54"/>
    <mergeCell ref="BF53:BI53"/>
    <mergeCell ref="AL52:AO52"/>
    <mergeCell ref="AT54:AW54"/>
    <mergeCell ref="AP54:AS54"/>
    <mergeCell ref="AL54:AO54"/>
    <mergeCell ref="AT53:AW53"/>
    <mergeCell ref="AT52:AW52"/>
    <mergeCell ref="AX52:BA52"/>
    <mergeCell ref="B53:N53"/>
    <mergeCell ref="O53:S53"/>
    <mergeCell ref="T53:AC53"/>
    <mergeCell ref="AD53:AG53"/>
    <mergeCell ref="AD52:AG52"/>
    <mergeCell ref="AH53:AK53"/>
    <mergeCell ref="T52:AC52"/>
    <mergeCell ref="AH52:AK52"/>
    <mergeCell ref="BB52:BE52"/>
    <mergeCell ref="BB53:BE53"/>
    <mergeCell ref="BK34:BP34"/>
    <mergeCell ref="U32:Z32"/>
    <mergeCell ref="AM33:AR33"/>
    <mergeCell ref="AA33:AF33"/>
    <mergeCell ref="BE34:BJ34"/>
    <mergeCell ref="AZ44:BC44"/>
    <mergeCell ref="AB42:AE43"/>
    <mergeCell ref="AA34:AF34"/>
    <mergeCell ref="AJ42:AM43"/>
    <mergeCell ref="AN44:AQ44"/>
    <mergeCell ref="AR44:AU44"/>
    <mergeCell ref="A39:BL39"/>
    <mergeCell ref="T42:W43"/>
    <mergeCell ref="X44:AA44"/>
    <mergeCell ref="AB44:AE44"/>
    <mergeCell ref="X42:AA43"/>
    <mergeCell ref="A44:C44"/>
    <mergeCell ref="C34:N34"/>
    <mergeCell ref="AG33:AL33"/>
    <mergeCell ref="AM36:AR36"/>
    <mergeCell ref="C36:N36"/>
    <mergeCell ref="BE36:BJ36"/>
    <mergeCell ref="AS36:AX36"/>
    <mergeCell ref="AS34:AX34"/>
    <mergeCell ref="AG34:AL34"/>
    <mergeCell ref="AM34:AR34"/>
    <mergeCell ref="AY34:BD34"/>
    <mergeCell ref="O33:T33"/>
    <mergeCell ref="U33:Z33"/>
    <mergeCell ref="AS33:AX33"/>
    <mergeCell ref="AY33:BD33"/>
    <mergeCell ref="A36:B36"/>
    <mergeCell ref="A33:B33"/>
    <mergeCell ref="C33:N33"/>
    <mergeCell ref="U34:Z34"/>
    <mergeCell ref="O34:T34"/>
    <mergeCell ref="A34:B34"/>
    <mergeCell ref="AG36:AL36"/>
    <mergeCell ref="AA36:AF36"/>
    <mergeCell ref="A35:B35"/>
    <mergeCell ref="C35:N35"/>
    <mergeCell ref="O35:T35"/>
    <mergeCell ref="U35:Z35"/>
    <mergeCell ref="AA35:AF35"/>
    <mergeCell ref="AG35:AL35"/>
    <mergeCell ref="AM35:AR35"/>
    <mergeCell ref="AS35:AX35"/>
    <mergeCell ref="AY35:BD35"/>
    <mergeCell ref="G20:AZ20"/>
    <mergeCell ref="A23:BJ23"/>
    <mergeCell ref="L21:BJ21"/>
    <mergeCell ref="A21:K21"/>
    <mergeCell ref="A24:F24"/>
    <mergeCell ref="BK33:BP33"/>
    <mergeCell ref="AA32:AF32"/>
    <mergeCell ref="AM32:AR32"/>
    <mergeCell ref="AS32:AX32"/>
    <mergeCell ref="BE32:BJ32"/>
    <mergeCell ref="BE33:BJ33"/>
    <mergeCell ref="BK32:BP32"/>
    <mergeCell ref="AG32:AL32"/>
    <mergeCell ref="AY32:BD32"/>
    <mergeCell ref="G19:AZ19"/>
    <mergeCell ref="A11:B11"/>
    <mergeCell ref="C11:K11"/>
    <mergeCell ref="A18:F18"/>
    <mergeCell ref="A12:K12"/>
    <mergeCell ref="A17:F17"/>
    <mergeCell ref="AY31:BP31"/>
    <mergeCell ref="A29:BL29"/>
    <mergeCell ref="A31:B32"/>
    <mergeCell ref="C31:N32"/>
    <mergeCell ref="O31:AF31"/>
    <mergeCell ref="AG31:AX31"/>
    <mergeCell ref="O32:T32"/>
    <mergeCell ref="G27:AZ27"/>
    <mergeCell ref="G16:AZ16"/>
    <mergeCell ref="G17:AZ17"/>
    <mergeCell ref="A19:F19"/>
    <mergeCell ref="A25:F25"/>
    <mergeCell ref="A27:F27"/>
    <mergeCell ref="A20:F20"/>
    <mergeCell ref="G24:AZ24"/>
    <mergeCell ref="G25:AZ25"/>
    <mergeCell ref="A26:F26"/>
    <mergeCell ref="G26:AZ26"/>
    <mergeCell ref="AJ44:AM44"/>
    <mergeCell ref="AH54:AK54"/>
    <mergeCell ref="AX54:BA54"/>
    <mergeCell ref="AL53:AO53"/>
    <mergeCell ref="AP53:AS53"/>
    <mergeCell ref="BB1:BL1"/>
    <mergeCell ref="A4:BL4"/>
    <mergeCell ref="A5:BL5"/>
    <mergeCell ref="A8:K8"/>
    <mergeCell ref="AO6:BF6"/>
    <mergeCell ref="A7:B7"/>
    <mergeCell ref="C7:K7"/>
    <mergeCell ref="L7:AX7"/>
    <mergeCell ref="BC7:BI7"/>
    <mergeCell ref="L8:AX8"/>
    <mergeCell ref="BC8:BI8"/>
    <mergeCell ref="A9:B9"/>
    <mergeCell ref="A10:K10"/>
    <mergeCell ref="C9:K9"/>
    <mergeCell ref="A28:F28"/>
    <mergeCell ref="G28:AZ28"/>
    <mergeCell ref="A14:BJ14"/>
    <mergeCell ref="G18:AZ18"/>
    <mergeCell ref="A16:F16"/>
    <mergeCell ref="AO69:BG69"/>
    <mergeCell ref="W69:AM69"/>
    <mergeCell ref="AD61:AG61"/>
    <mergeCell ref="A73:V73"/>
    <mergeCell ref="A71:F71"/>
    <mergeCell ref="W70:AM70"/>
    <mergeCell ref="AT64:AW64"/>
    <mergeCell ref="A66:BL66"/>
    <mergeCell ref="AX61:BA61"/>
    <mergeCell ref="O64:S64"/>
    <mergeCell ref="T64:AC64"/>
    <mergeCell ref="AD64:AG64"/>
    <mergeCell ref="A69:V69"/>
    <mergeCell ref="B63:N63"/>
    <mergeCell ref="BB63:BE63"/>
    <mergeCell ref="BF63:BI63"/>
    <mergeCell ref="AX64:BA64"/>
    <mergeCell ref="BF64:BI64"/>
    <mergeCell ref="AD63:AG63"/>
    <mergeCell ref="A67:BL67"/>
    <mergeCell ref="BB64:BE64"/>
    <mergeCell ref="AH63:AK63"/>
    <mergeCell ref="AL63:AO63"/>
    <mergeCell ref="AP63:AS63"/>
    <mergeCell ref="T56:AC56"/>
    <mergeCell ref="AR42:AU43"/>
    <mergeCell ref="AN42:AQ43"/>
    <mergeCell ref="AV44:AY44"/>
    <mergeCell ref="AJ45:AM45"/>
    <mergeCell ref="O52:S52"/>
    <mergeCell ref="O63:S63"/>
    <mergeCell ref="O56:S56"/>
    <mergeCell ref="X45:AA45"/>
    <mergeCell ref="T54:AC54"/>
    <mergeCell ref="AD50:AG51"/>
    <mergeCell ref="T58:AC58"/>
    <mergeCell ref="AV42:AY43"/>
    <mergeCell ref="D41:S43"/>
    <mergeCell ref="AF42:AI43"/>
    <mergeCell ref="AD49:AO49"/>
    <mergeCell ref="AP52:AS52"/>
    <mergeCell ref="A48:BL48"/>
    <mergeCell ref="B52:N52"/>
    <mergeCell ref="AF41:AQ41"/>
    <mergeCell ref="A49:A51"/>
    <mergeCell ref="B54:N54"/>
    <mergeCell ref="O54:S54"/>
    <mergeCell ref="AF44:AI44"/>
    <mergeCell ref="AO74:BG74"/>
    <mergeCell ref="AO70:BG70"/>
    <mergeCell ref="AO73:BG73"/>
    <mergeCell ref="W73:AM73"/>
    <mergeCell ref="W74:AM74"/>
    <mergeCell ref="AF45:AI45"/>
    <mergeCell ref="AN45:AQ45"/>
    <mergeCell ref="AP50:AS51"/>
    <mergeCell ref="AH50:AK51"/>
    <mergeCell ref="AD57:AG57"/>
    <mergeCell ref="AD58:AG58"/>
    <mergeCell ref="AH56:AK56"/>
    <mergeCell ref="AD54:AG54"/>
    <mergeCell ref="AL56:AO56"/>
    <mergeCell ref="AT57:AW57"/>
    <mergeCell ref="AP58:AS58"/>
    <mergeCell ref="AL57:AO57"/>
    <mergeCell ref="AP57:AS57"/>
    <mergeCell ref="AT56:AW56"/>
    <mergeCell ref="AH58:AK58"/>
    <mergeCell ref="AP64:AS64"/>
    <mergeCell ref="T63:AC63"/>
    <mergeCell ref="AV45:AY45"/>
    <mergeCell ref="AZ45:BC45"/>
    <mergeCell ref="O49:S51"/>
    <mergeCell ref="T49:AC51"/>
    <mergeCell ref="AB45:AE45"/>
    <mergeCell ref="BB49:BM49"/>
    <mergeCell ref="A45:C45"/>
    <mergeCell ref="D45:S45"/>
    <mergeCell ref="AL50:AO51"/>
    <mergeCell ref="BF50:BI51"/>
    <mergeCell ref="BJ50:BM51"/>
    <mergeCell ref="AR45:AU45"/>
    <mergeCell ref="T45:W45"/>
    <mergeCell ref="AP49:BA49"/>
    <mergeCell ref="AT50:AW51"/>
    <mergeCell ref="AX50:BA51"/>
    <mergeCell ref="BB50:BE51"/>
    <mergeCell ref="B49:N51"/>
    <mergeCell ref="L9:AX9"/>
    <mergeCell ref="BC9:BI9"/>
    <mergeCell ref="L10:AX10"/>
    <mergeCell ref="BC10:BI10"/>
    <mergeCell ref="L11:R11"/>
    <mergeCell ref="S11:Y11"/>
    <mergeCell ref="AA11:BB11"/>
    <mergeCell ref="BC11:BI11"/>
    <mergeCell ref="L12:Q12"/>
    <mergeCell ref="S12:Y12"/>
    <mergeCell ref="AB12:BB12"/>
    <mergeCell ref="BC12:BI12"/>
    <mergeCell ref="BE35:BJ35"/>
    <mergeCell ref="BK35:BP35"/>
    <mergeCell ref="A46:C46"/>
    <mergeCell ref="D46:S46"/>
    <mergeCell ref="T46:W46"/>
    <mergeCell ref="X46:AA46"/>
    <mergeCell ref="AB46:AE46"/>
    <mergeCell ref="AF46:AI46"/>
    <mergeCell ref="AJ46:AM46"/>
    <mergeCell ref="AN46:AQ46"/>
    <mergeCell ref="AR46:AU46"/>
    <mergeCell ref="AV46:AY46"/>
    <mergeCell ref="AZ46:BC46"/>
    <mergeCell ref="AZ42:BC43"/>
    <mergeCell ref="BK36:BP36"/>
    <mergeCell ref="AY36:BD36"/>
    <mergeCell ref="O36:T36"/>
    <mergeCell ref="U36:Z36"/>
    <mergeCell ref="A40:AV40"/>
    <mergeCell ref="A41:C43"/>
    <mergeCell ref="D44:S44"/>
    <mergeCell ref="T44:W44"/>
    <mergeCell ref="AR41:BC41"/>
    <mergeCell ref="T41:AE41"/>
    <mergeCell ref="BB55:BE55"/>
    <mergeCell ref="BF55:BI55"/>
    <mergeCell ref="BJ55:BM55"/>
    <mergeCell ref="A59:BM59"/>
    <mergeCell ref="A62:BM62"/>
    <mergeCell ref="B55:N55"/>
    <mergeCell ref="O55:S55"/>
    <mergeCell ref="T55:AC55"/>
    <mergeCell ref="AD55:AG55"/>
    <mergeCell ref="AH55:AK55"/>
    <mergeCell ref="AL55:AO55"/>
    <mergeCell ref="AP55:AS55"/>
    <mergeCell ref="AT55:AW55"/>
    <mergeCell ref="AX55:BA55"/>
    <mergeCell ref="B57:N57"/>
    <mergeCell ref="O57:S57"/>
    <mergeCell ref="B58:N58"/>
    <mergeCell ref="T57:AC57"/>
    <mergeCell ref="B56:N56"/>
    <mergeCell ref="AD56:AG56"/>
    <mergeCell ref="O58:S58"/>
    <mergeCell ref="AH60:AK60"/>
    <mergeCell ref="AD60:AG60"/>
    <mergeCell ref="AH57:AK57"/>
  </mergeCells>
  <phoneticPr fontId="10" type="noConversion"/>
  <pageMargins left="0.51181102362204722" right="0.31496062992125984" top="0.39370078740157483" bottom="0.39370078740157483" header="0" footer="0"/>
  <pageSetup paperSize="9" scale="71" fitToHeight="999" orientation="landscape" r:id="rId1"/>
  <headerFooter alignWithMargins="0"/>
  <rowBreaks count="1" manualBreakCount="1">
    <brk id="38" max="67" man="1"/>
  </rowBreaks>
</worksheet>
</file>

<file path=xl/worksheets/sheet9.xml><?xml version="1.0" encoding="utf-8"?>
<worksheet xmlns="http://schemas.openxmlformats.org/spreadsheetml/2006/main" xmlns:r="http://schemas.openxmlformats.org/officeDocument/2006/relationships">
  <sheetPr>
    <tabColor theme="9" tint="0.39997558519241921"/>
  </sheetPr>
  <dimension ref="A1:CA68"/>
  <sheetViews>
    <sheetView view="pageBreakPreview" zoomScale="80" zoomScaleSheetLayoutView="70" workbookViewId="0">
      <selection activeCell="A6" sqref="A6"/>
    </sheetView>
  </sheetViews>
  <sheetFormatPr defaultRowHeight="12.75"/>
  <cols>
    <col min="1" max="10" width="2.85546875" style="1" customWidth="1"/>
    <col min="11" max="11" width="2" style="1" customWidth="1"/>
    <col min="12" max="12" width="2.85546875" style="1" hidden="1" customWidth="1"/>
    <col min="13" max="24" width="2.85546875" style="1" customWidth="1"/>
    <col min="25" max="25" width="9.140625" style="1"/>
    <col min="26" max="28" width="2.85546875" style="1" customWidth="1"/>
    <col min="29" max="29" width="4.42578125" style="1" customWidth="1"/>
    <col min="30" max="39" width="2.85546875" style="1" customWidth="1"/>
    <col min="40" max="40" width="9.28515625" style="1" customWidth="1"/>
    <col min="41" max="54" width="2.85546875" style="1" customWidth="1"/>
    <col min="55" max="55" width="3.5703125" style="1" customWidth="1"/>
    <col min="56" max="57" width="2.85546875" style="1" customWidth="1"/>
    <col min="58" max="58" width="4.28515625" style="1" customWidth="1"/>
    <col min="59" max="65" width="2.85546875" style="1" customWidth="1"/>
    <col min="66" max="77" width="3" style="1" customWidth="1"/>
    <col min="78" max="78" width="4.5703125" style="1" customWidth="1"/>
    <col min="79" max="79" width="5.28515625" style="1" hidden="1" customWidth="1"/>
    <col min="80" max="16384" width="9.140625" style="1"/>
  </cols>
  <sheetData>
    <row r="1" spans="1:64" ht="61.5" customHeight="1">
      <c r="BB1" s="130" t="s">
        <v>109</v>
      </c>
      <c r="BC1" s="130"/>
      <c r="BD1" s="130"/>
      <c r="BE1" s="130"/>
      <c r="BF1" s="130"/>
      <c r="BG1" s="130"/>
      <c r="BH1" s="130"/>
      <c r="BI1" s="130"/>
      <c r="BJ1" s="130"/>
      <c r="BK1" s="130"/>
      <c r="BL1" s="130"/>
    </row>
    <row r="4" spans="1:64" ht="15.75" customHeight="1">
      <c r="A4" s="131" t="s">
        <v>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row>
    <row r="5" spans="1:64" ht="15.75" customHeight="1">
      <c r="A5" s="131" t="str">
        <f>'КПК 0712152'!A5:BL5</f>
        <v>про виконання паспорта бюджетної програми місцевого бюджету станом на 2020 рік</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64" ht="15" customHeight="1">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row>
    <row r="7" spans="1:64" ht="19.5" customHeight="1">
      <c r="A7" s="132" t="s">
        <v>216</v>
      </c>
      <c r="B7" s="132"/>
      <c r="C7" s="133" t="s">
        <v>72</v>
      </c>
      <c r="D7" s="133"/>
      <c r="E7" s="133"/>
      <c r="F7" s="133"/>
      <c r="G7" s="133"/>
      <c r="H7" s="133"/>
      <c r="I7" s="133"/>
      <c r="J7" s="133"/>
      <c r="K7" s="133"/>
      <c r="L7" s="135" t="s">
        <v>38</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62"/>
      <c r="AZ7" s="62"/>
      <c r="BA7" s="62"/>
      <c r="BB7" s="62"/>
      <c r="BC7" s="137">
        <v>13985701</v>
      </c>
      <c r="BD7" s="137"/>
      <c r="BE7" s="137"/>
      <c r="BF7" s="137"/>
      <c r="BG7" s="137"/>
      <c r="BH7" s="137"/>
      <c r="BI7" s="137"/>
      <c r="BJ7" s="62"/>
    </row>
    <row r="8" spans="1:64" ht="15.95" customHeight="1">
      <c r="A8" s="134" t="s">
        <v>217</v>
      </c>
      <c r="B8" s="134"/>
      <c r="C8" s="134"/>
      <c r="D8" s="134"/>
      <c r="E8" s="134"/>
      <c r="F8" s="134"/>
      <c r="G8" s="134"/>
      <c r="H8" s="134"/>
      <c r="I8" s="134"/>
      <c r="J8" s="134"/>
      <c r="K8" s="134"/>
      <c r="L8" s="151" t="s">
        <v>218</v>
      </c>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60"/>
      <c r="AZ8" s="60"/>
      <c r="BA8" s="60"/>
      <c r="BB8" s="60"/>
      <c r="BC8" s="138" t="s">
        <v>219</v>
      </c>
      <c r="BD8" s="138"/>
      <c r="BE8" s="138"/>
      <c r="BF8" s="138"/>
      <c r="BG8" s="138"/>
      <c r="BH8" s="138"/>
      <c r="BI8" s="138"/>
      <c r="BJ8" s="60"/>
    </row>
    <row r="9" spans="1:64" ht="19.5" customHeight="1">
      <c r="A9" s="132" t="s">
        <v>10</v>
      </c>
      <c r="B9" s="132"/>
      <c r="C9" s="133" t="s">
        <v>71</v>
      </c>
      <c r="D9" s="133"/>
      <c r="E9" s="133"/>
      <c r="F9" s="133"/>
      <c r="G9" s="133"/>
      <c r="H9" s="133"/>
      <c r="I9" s="133"/>
      <c r="J9" s="133"/>
      <c r="K9" s="133"/>
      <c r="L9" s="135" t="s">
        <v>38</v>
      </c>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62"/>
      <c r="AZ9" s="62"/>
      <c r="BA9" s="62"/>
      <c r="BB9" s="62"/>
      <c r="BC9" s="137">
        <v>13985701</v>
      </c>
      <c r="BD9" s="137"/>
      <c r="BE9" s="137"/>
      <c r="BF9" s="137"/>
      <c r="BG9" s="137"/>
      <c r="BH9" s="137"/>
      <c r="BI9" s="137"/>
      <c r="BJ9" s="62"/>
    </row>
    <row r="10" spans="1:64" ht="21.75" customHeight="1">
      <c r="A10" s="134" t="s">
        <v>217</v>
      </c>
      <c r="B10" s="134"/>
      <c r="C10" s="134"/>
      <c r="D10" s="134"/>
      <c r="E10" s="134"/>
      <c r="F10" s="134"/>
      <c r="G10" s="134"/>
      <c r="H10" s="134"/>
      <c r="I10" s="134"/>
      <c r="J10" s="134"/>
      <c r="K10" s="134"/>
      <c r="L10" s="151" t="s">
        <v>218</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60"/>
      <c r="AZ10" s="60"/>
      <c r="BA10" s="60"/>
      <c r="BB10" s="60"/>
      <c r="BC10" s="138" t="s">
        <v>219</v>
      </c>
      <c r="BD10" s="138"/>
      <c r="BE10" s="138"/>
      <c r="BF10" s="138"/>
      <c r="BG10" s="138"/>
      <c r="BH10" s="138"/>
      <c r="BI10" s="138"/>
      <c r="BJ10" s="60"/>
    </row>
    <row r="11" spans="1:64" ht="19.5" customHeight="1">
      <c r="A11" s="149">
        <v>3</v>
      </c>
      <c r="B11" s="149"/>
      <c r="C11" s="148" t="s">
        <v>107</v>
      </c>
      <c r="D11" s="137"/>
      <c r="E11" s="137"/>
      <c r="F11" s="137"/>
      <c r="G11" s="137"/>
      <c r="H11" s="137"/>
      <c r="I11" s="137"/>
      <c r="J11" s="137"/>
      <c r="K11" s="137"/>
      <c r="L11" s="49" t="s">
        <v>105</v>
      </c>
      <c r="M11" s="267" t="s">
        <v>268</v>
      </c>
      <c r="N11" s="267"/>
      <c r="O11" s="267"/>
      <c r="P11" s="267"/>
      <c r="Q11" s="267"/>
      <c r="R11" s="267"/>
      <c r="S11" s="267"/>
      <c r="T11" s="267"/>
      <c r="U11" s="267"/>
      <c r="V11" s="268" t="s">
        <v>106</v>
      </c>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row>
    <row r="12" spans="1:64" ht="27.75" customHeight="1">
      <c r="A12" s="134" t="s">
        <v>217</v>
      </c>
      <c r="B12" s="134"/>
      <c r="C12" s="134"/>
      <c r="D12" s="134"/>
      <c r="E12" s="134"/>
      <c r="F12" s="134"/>
      <c r="G12" s="134"/>
      <c r="H12" s="134"/>
      <c r="I12" s="134"/>
      <c r="J12" s="134"/>
      <c r="K12" s="134"/>
      <c r="L12" s="195" t="s">
        <v>222</v>
      </c>
      <c r="M12" s="195"/>
      <c r="N12" s="195"/>
      <c r="O12" s="195"/>
      <c r="P12" s="195"/>
      <c r="Q12" s="195"/>
      <c r="R12" s="60"/>
      <c r="S12" s="196" t="s">
        <v>223</v>
      </c>
      <c r="T12" s="196"/>
      <c r="U12" s="196"/>
      <c r="V12" s="196"/>
      <c r="W12" s="196"/>
      <c r="X12" s="196"/>
      <c r="Y12" s="196"/>
      <c r="Z12" s="60"/>
      <c r="AA12" s="60"/>
      <c r="AB12" s="138" t="s">
        <v>224</v>
      </c>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t="s">
        <v>225</v>
      </c>
      <c r="BD12" s="138"/>
      <c r="BE12" s="138"/>
      <c r="BF12" s="138"/>
      <c r="BG12" s="138"/>
      <c r="BH12" s="138"/>
      <c r="BI12" s="138"/>
      <c r="BJ12" s="60"/>
    </row>
    <row r="13" spans="1:64" ht="28.5" customHeight="1">
      <c r="A13" s="96" t="s">
        <v>136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row>
    <row r="15" spans="1:64" ht="21" customHeight="1">
      <c r="A15" s="144" t="s">
        <v>4</v>
      </c>
      <c r="B15" s="144"/>
      <c r="C15" s="144"/>
      <c r="D15" s="144"/>
      <c r="E15" s="144"/>
      <c r="F15" s="144"/>
      <c r="G15" s="144" t="s">
        <v>111</v>
      </c>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64" s="16" customFormat="1" ht="10.5" customHeight="1">
      <c r="A16" s="139">
        <v>1</v>
      </c>
      <c r="B16" s="139"/>
      <c r="C16" s="139"/>
      <c r="D16" s="139"/>
      <c r="E16" s="139"/>
      <c r="F16" s="139"/>
      <c r="G16" s="139">
        <v>2</v>
      </c>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row>
    <row r="17" spans="1:78" ht="19.5" customHeight="1">
      <c r="A17" s="105">
        <v>1</v>
      </c>
      <c r="B17" s="105"/>
      <c r="C17" s="105"/>
      <c r="D17" s="105"/>
      <c r="E17" s="105"/>
      <c r="F17" s="105"/>
      <c r="G17" s="140" t="s">
        <v>160</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row>
    <row r="18" spans="1:78">
      <c r="A18" s="3"/>
      <c r="B18" s="3"/>
      <c r="C18" s="3"/>
      <c r="D18" s="3"/>
      <c r="E18" s="3"/>
      <c r="F18" s="3"/>
      <c r="G18" s="14"/>
      <c r="H18" s="14"/>
      <c r="I18" s="14"/>
      <c r="J18" s="14"/>
      <c r="K18" s="14"/>
      <c r="L18" s="50"/>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24"/>
      <c r="BB18" s="24"/>
      <c r="BC18" s="24"/>
      <c r="BD18" s="24"/>
      <c r="BE18" s="24"/>
      <c r="BF18" s="24"/>
      <c r="BG18" s="24"/>
      <c r="BH18" s="24"/>
      <c r="BI18" s="24"/>
    </row>
    <row r="19" spans="1:78" ht="27.75" customHeight="1">
      <c r="A19" s="96" t="s">
        <v>140</v>
      </c>
      <c r="B19" s="96"/>
      <c r="C19" s="96"/>
      <c r="D19" s="96"/>
      <c r="E19" s="96"/>
      <c r="F19" s="96"/>
      <c r="G19" s="96"/>
      <c r="H19" s="96"/>
      <c r="I19" s="96"/>
      <c r="J19" s="96"/>
      <c r="K19" s="96"/>
      <c r="L19" s="218" t="s">
        <v>161</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row>
    <row r="20" spans="1:78" ht="27" customHeight="1">
      <c r="A20" s="96" t="s">
        <v>134</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row>
    <row r="21" spans="1:78" ht="10.5" customHeight="1"/>
    <row r="22" spans="1:78" ht="21" customHeight="1">
      <c r="A22" s="144" t="s">
        <v>4</v>
      </c>
      <c r="B22" s="144"/>
      <c r="C22" s="144"/>
      <c r="D22" s="144"/>
      <c r="E22" s="144"/>
      <c r="F22" s="144"/>
      <c r="G22" s="144" t="s">
        <v>56</v>
      </c>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78" s="16" customFormat="1" ht="12.75" customHeight="1">
      <c r="A23" s="139">
        <v>1</v>
      </c>
      <c r="B23" s="139"/>
      <c r="C23" s="139"/>
      <c r="D23" s="139"/>
      <c r="E23" s="139"/>
      <c r="F23" s="139"/>
      <c r="G23" s="139">
        <v>2</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row>
    <row r="24" spans="1:78" ht="17.25" customHeight="1">
      <c r="A24" s="105">
        <v>1</v>
      </c>
      <c r="B24" s="105"/>
      <c r="C24" s="105"/>
      <c r="D24" s="105"/>
      <c r="E24" s="105"/>
      <c r="F24" s="105"/>
      <c r="G24" s="140" t="s">
        <v>244</v>
      </c>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row>
    <row r="25" spans="1:78">
      <c r="A25" s="105"/>
      <c r="B25" s="105"/>
      <c r="C25" s="105"/>
      <c r="D25" s="105"/>
      <c r="E25" s="105"/>
      <c r="F25" s="105"/>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row>
    <row r="26" spans="1:78" ht="27" customHeight="1">
      <c r="A26" s="3"/>
      <c r="B26" s="3"/>
      <c r="C26" s="3"/>
      <c r="D26" s="3"/>
      <c r="E26" s="3"/>
      <c r="F26" s="3"/>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row>
    <row r="27" spans="1:78" ht="25.5" customHeight="1">
      <c r="A27" s="150" t="s">
        <v>116</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row>
    <row r="28" spans="1:78">
      <c r="BJ28" s="1" t="s">
        <v>120</v>
      </c>
    </row>
    <row r="29" spans="1:78" ht="27.95" customHeight="1">
      <c r="A29" s="144" t="s">
        <v>117</v>
      </c>
      <c r="B29" s="114"/>
      <c r="C29" s="144" t="s">
        <v>118</v>
      </c>
      <c r="D29" s="114"/>
      <c r="E29" s="114"/>
      <c r="F29" s="114"/>
      <c r="G29" s="114"/>
      <c r="H29" s="114"/>
      <c r="I29" s="114"/>
      <c r="J29" s="114"/>
      <c r="K29" s="114"/>
      <c r="L29" s="114"/>
      <c r="M29" s="114"/>
      <c r="N29" s="114"/>
      <c r="O29" s="145" t="s">
        <v>64</v>
      </c>
      <c r="P29" s="146"/>
      <c r="Q29" s="146"/>
      <c r="R29" s="146"/>
      <c r="S29" s="146"/>
      <c r="T29" s="146"/>
      <c r="U29" s="146"/>
      <c r="V29" s="146"/>
      <c r="W29" s="146"/>
      <c r="X29" s="146"/>
      <c r="Y29" s="146"/>
      <c r="Z29" s="146"/>
      <c r="AA29" s="146"/>
      <c r="AB29" s="146"/>
      <c r="AC29" s="146"/>
      <c r="AD29" s="146"/>
      <c r="AE29" s="146"/>
      <c r="AF29" s="147"/>
      <c r="AG29" s="145" t="s">
        <v>119</v>
      </c>
      <c r="AH29" s="146"/>
      <c r="AI29" s="146"/>
      <c r="AJ29" s="146"/>
      <c r="AK29" s="146"/>
      <c r="AL29" s="146"/>
      <c r="AM29" s="146"/>
      <c r="AN29" s="146"/>
      <c r="AO29" s="146"/>
      <c r="AP29" s="146"/>
      <c r="AQ29" s="146"/>
      <c r="AR29" s="146"/>
      <c r="AS29" s="146"/>
      <c r="AT29" s="146"/>
      <c r="AU29" s="146"/>
      <c r="AV29" s="146"/>
      <c r="AW29" s="146"/>
      <c r="AX29" s="147"/>
      <c r="AY29" s="145" t="s">
        <v>65</v>
      </c>
      <c r="AZ29" s="146"/>
      <c r="BA29" s="146"/>
      <c r="BB29" s="146"/>
      <c r="BC29" s="146"/>
      <c r="BD29" s="146"/>
      <c r="BE29" s="146"/>
      <c r="BF29" s="146"/>
      <c r="BG29" s="146"/>
      <c r="BH29" s="146"/>
      <c r="BI29" s="146"/>
      <c r="BJ29" s="146"/>
      <c r="BK29" s="146"/>
      <c r="BL29" s="146"/>
      <c r="BM29" s="146"/>
      <c r="BN29" s="146"/>
      <c r="BO29" s="146"/>
      <c r="BP29" s="147"/>
      <c r="BQ29" s="13"/>
      <c r="BR29" s="13"/>
      <c r="BS29" s="13"/>
      <c r="BT29" s="13"/>
      <c r="BU29" s="13"/>
      <c r="BV29" s="13"/>
      <c r="BW29" s="13"/>
      <c r="BX29" s="13"/>
      <c r="BY29" s="13"/>
      <c r="BZ29" s="13"/>
    </row>
    <row r="30" spans="1:78" ht="27.95" customHeight="1">
      <c r="A30" s="114"/>
      <c r="B30" s="114"/>
      <c r="C30" s="114"/>
      <c r="D30" s="114"/>
      <c r="E30" s="114"/>
      <c r="F30" s="114"/>
      <c r="G30" s="114"/>
      <c r="H30" s="114"/>
      <c r="I30" s="114"/>
      <c r="J30" s="114"/>
      <c r="K30" s="114"/>
      <c r="L30" s="114"/>
      <c r="M30" s="114"/>
      <c r="N30" s="114"/>
      <c r="O30" s="144" t="s">
        <v>7</v>
      </c>
      <c r="P30" s="144"/>
      <c r="Q30" s="144"/>
      <c r="R30" s="144"/>
      <c r="S30" s="144"/>
      <c r="T30" s="144"/>
      <c r="U30" s="144" t="s">
        <v>6</v>
      </c>
      <c r="V30" s="144"/>
      <c r="W30" s="144"/>
      <c r="X30" s="144"/>
      <c r="Y30" s="144"/>
      <c r="Z30" s="144"/>
      <c r="AA30" s="144" t="s">
        <v>5</v>
      </c>
      <c r="AB30" s="144"/>
      <c r="AC30" s="144"/>
      <c r="AD30" s="144"/>
      <c r="AE30" s="144"/>
      <c r="AF30" s="144"/>
      <c r="AG30" s="144" t="s">
        <v>7</v>
      </c>
      <c r="AH30" s="144"/>
      <c r="AI30" s="144"/>
      <c r="AJ30" s="144"/>
      <c r="AK30" s="144"/>
      <c r="AL30" s="144"/>
      <c r="AM30" s="144" t="s">
        <v>6</v>
      </c>
      <c r="AN30" s="144"/>
      <c r="AO30" s="144"/>
      <c r="AP30" s="144"/>
      <c r="AQ30" s="144"/>
      <c r="AR30" s="144"/>
      <c r="AS30" s="144" t="s">
        <v>5</v>
      </c>
      <c r="AT30" s="144"/>
      <c r="AU30" s="144"/>
      <c r="AV30" s="144"/>
      <c r="AW30" s="144"/>
      <c r="AX30" s="144"/>
      <c r="AY30" s="144" t="s">
        <v>7</v>
      </c>
      <c r="AZ30" s="144"/>
      <c r="BA30" s="144"/>
      <c r="BB30" s="144"/>
      <c r="BC30" s="144"/>
      <c r="BD30" s="144"/>
      <c r="BE30" s="144" t="s">
        <v>6</v>
      </c>
      <c r="BF30" s="144"/>
      <c r="BG30" s="144"/>
      <c r="BH30" s="144"/>
      <c r="BI30" s="144"/>
      <c r="BJ30" s="144"/>
      <c r="BK30" s="144" t="s">
        <v>5</v>
      </c>
      <c r="BL30" s="144"/>
      <c r="BM30" s="144"/>
      <c r="BN30" s="144"/>
      <c r="BO30" s="144"/>
      <c r="BP30" s="144"/>
      <c r="BQ30" s="13"/>
      <c r="BR30" s="13"/>
      <c r="BS30" s="13"/>
      <c r="BT30" s="13"/>
      <c r="BU30" s="13"/>
      <c r="BV30" s="13"/>
      <c r="BW30" s="13"/>
      <c r="BX30" s="13"/>
      <c r="BY30" s="13"/>
      <c r="BZ30" s="13"/>
    </row>
    <row r="31" spans="1:78" s="16" customFormat="1" ht="15.75" customHeight="1">
      <c r="A31" s="116">
        <v>1</v>
      </c>
      <c r="B31" s="116"/>
      <c r="C31" s="139">
        <v>2</v>
      </c>
      <c r="D31" s="139"/>
      <c r="E31" s="139"/>
      <c r="F31" s="139"/>
      <c r="G31" s="139"/>
      <c r="H31" s="139"/>
      <c r="I31" s="139"/>
      <c r="J31" s="139"/>
      <c r="K31" s="139"/>
      <c r="L31" s="139"/>
      <c r="M31" s="139"/>
      <c r="N31" s="139"/>
      <c r="O31" s="139">
        <v>3</v>
      </c>
      <c r="P31" s="139"/>
      <c r="Q31" s="139"/>
      <c r="R31" s="139"/>
      <c r="S31" s="139"/>
      <c r="T31" s="139"/>
      <c r="U31" s="139">
        <v>4</v>
      </c>
      <c r="V31" s="139"/>
      <c r="W31" s="139"/>
      <c r="X31" s="139"/>
      <c r="Y31" s="139"/>
      <c r="Z31" s="139"/>
      <c r="AA31" s="139">
        <v>5</v>
      </c>
      <c r="AB31" s="139"/>
      <c r="AC31" s="139"/>
      <c r="AD31" s="139"/>
      <c r="AE31" s="139"/>
      <c r="AF31" s="139"/>
      <c r="AG31" s="139">
        <v>6</v>
      </c>
      <c r="AH31" s="139"/>
      <c r="AI31" s="139"/>
      <c r="AJ31" s="139"/>
      <c r="AK31" s="139"/>
      <c r="AL31" s="139"/>
      <c r="AM31" s="139">
        <v>7</v>
      </c>
      <c r="AN31" s="139"/>
      <c r="AO31" s="139"/>
      <c r="AP31" s="139"/>
      <c r="AQ31" s="139"/>
      <c r="AR31" s="139"/>
      <c r="AS31" s="139">
        <v>8</v>
      </c>
      <c r="AT31" s="139"/>
      <c r="AU31" s="139"/>
      <c r="AV31" s="139"/>
      <c r="AW31" s="139"/>
      <c r="AX31" s="139"/>
      <c r="AY31" s="139">
        <v>9</v>
      </c>
      <c r="AZ31" s="139"/>
      <c r="BA31" s="139"/>
      <c r="BB31" s="139"/>
      <c r="BC31" s="139"/>
      <c r="BD31" s="139"/>
      <c r="BE31" s="139">
        <v>10</v>
      </c>
      <c r="BF31" s="139"/>
      <c r="BG31" s="139"/>
      <c r="BH31" s="139"/>
      <c r="BI31" s="139"/>
      <c r="BJ31" s="139"/>
      <c r="BK31" s="139">
        <v>11</v>
      </c>
      <c r="BL31" s="139"/>
      <c r="BM31" s="139"/>
      <c r="BN31" s="139"/>
      <c r="BO31" s="139"/>
      <c r="BP31" s="139"/>
      <c r="BQ31" s="23"/>
      <c r="BR31" s="23"/>
      <c r="BS31" s="23"/>
      <c r="BT31" s="23"/>
      <c r="BU31" s="23"/>
      <c r="BV31" s="23"/>
      <c r="BW31" s="23"/>
      <c r="BX31" s="23"/>
      <c r="BY31" s="23"/>
      <c r="BZ31" s="23"/>
    </row>
    <row r="32" spans="1:78" ht="54" customHeight="1">
      <c r="A32" s="114">
        <v>1</v>
      </c>
      <c r="B32" s="114"/>
      <c r="C32" s="115" t="s">
        <v>174</v>
      </c>
      <c r="D32" s="115"/>
      <c r="E32" s="115"/>
      <c r="F32" s="115"/>
      <c r="G32" s="115"/>
      <c r="H32" s="115"/>
      <c r="I32" s="116"/>
      <c r="J32" s="116"/>
      <c r="K32" s="116"/>
      <c r="L32" s="116"/>
      <c r="M32" s="116"/>
      <c r="N32" s="116"/>
      <c r="O32" s="113"/>
      <c r="P32" s="113"/>
      <c r="Q32" s="113"/>
      <c r="R32" s="113"/>
      <c r="S32" s="113"/>
      <c r="T32" s="113"/>
      <c r="U32" s="79">
        <v>1350000</v>
      </c>
      <c r="V32" s="80"/>
      <c r="W32" s="80"/>
      <c r="X32" s="80"/>
      <c r="Y32" s="80"/>
      <c r="Z32" s="81"/>
      <c r="AA32" s="113">
        <f>SUM(O32:Z32)</f>
        <v>1350000</v>
      </c>
      <c r="AB32" s="113"/>
      <c r="AC32" s="113"/>
      <c r="AD32" s="113"/>
      <c r="AE32" s="113"/>
      <c r="AF32" s="113"/>
      <c r="AG32" s="113"/>
      <c r="AH32" s="113"/>
      <c r="AI32" s="113"/>
      <c r="AJ32" s="113"/>
      <c r="AK32" s="113"/>
      <c r="AL32" s="113"/>
      <c r="AM32" s="79">
        <f>AA32</f>
        <v>1350000</v>
      </c>
      <c r="AN32" s="80"/>
      <c r="AO32" s="80"/>
      <c r="AP32" s="80"/>
      <c r="AQ32" s="80"/>
      <c r="AR32" s="81"/>
      <c r="AS32" s="113">
        <f>SUM(AG32:AR32)</f>
        <v>1350000</v>
      </c>
      <c r="AT32" s="113"/>
      <c r="AU32" s="113"/>
      <c r="AV32" s="113"/>
      <c r="AW32" s="113"/>
      <c r="AX32" s="113"/>
      <c r="AY32" s="113">
        <f>AG32-O32</f>
        <v>0</v>
      </c>
      <c r="AZ32" s="113"/>
      <c r="BA32" s="113"/>
      <c r="BB32" s="113"/>
      <c r="BC32" s="113"/>
      <c r="BD32" s="113"/>
      <c r="BE32" s="113">
        <f>AM32-U32</f>
        <v>0</v>
      </c>
      <c r="BF32" s="113"/>
      <c r="BG32" s="113"/>
      <c r="BH32" s="113"/>
      <c r="BI32" s="113"/>
      <c r="BJ32" s="113"/>
      <c r="BK32" s="113">
        <f>AS32-AA32</f>
        <v>0</v>
      </c>
      <c r="BL32" s="113"/>
      <c r="BM32" s="113"/>
      <c r="BN32" s="113"/>
      <c r="BO32" s="113"/>
      <c r="BP32" s="113"/>
      <c r="BQ32" s="14"/>
      <c r="BR32" s="14"/>
      <c r="BS32" s="14"/>
      <c r="BT32" s="14"/>
      <c r="BU32" s="14"/>
      <c r="BV32" s="14"/>
      <c r="BW32" s="14"/>
      <c r="BX32" s="14"/>
      <c r="BY32" s="14"/>
      <c r="BZ32" s="14"/>
    </row>
    <row r="33" spans="1:78" ht="21" customHeight="1">
      <c r="A33" s="114"/>
      <c r="B33" s="114"/>
      <c r="C33" s="234" t="s">
        <v>126</v>
      </c>
      <c r="D33" s="234"/>
      <c r="E33" s="234"/>
      <c r="F33" s="234"/>
      <c r="G33" s="234"/>
      <c r="H33" s="234"/>
      <c r="I33" s="114"/>
      <c r="J33" s="114"/>
      <c r="K33" s="114"/>
      <c r="L33" s="114"/>
      <c r="M33" s="114"/>
      <c r="N33" s="114"/>
      <c r="O33" s="113">
        <f>O32</f>
        <v>0</v>
      </c>
      <c r="P33" s="113"/>
      <c r="Q33" s="113"/>
      <c r="R33" s="113"/>
      <c r="S33" s="113"/>
      <c r="T33" s="113"/>
      <c r="U33" s="113">
        <f>U32</f>
        <v>1350000</v>
      </c>
      <c r="V33" s="113"/>
      <c r="W33" s="113"/>
      <c r="X33" s="113"/>
      <c r="Y33" s="113"/>
      <c r="Z33" s="113"/>
      <c r="AA33" s="113">
        <f>AA32</f>
        <v>1350000</v>
      </c>
      <c r="AB33" s="113"/>
      <c r="AC33" s="113"/>
      <c r="AD33" s="113"/>
      <c r="AE33" s="113"/>
      <c r="AF33" s="113"/>
      <c r="AG33" s="113">
        <f>AG32</f>
        <v>0</v>
      </c>
      <c r="AH33" s="113"/>
      <c r="AI33" s="113"/>
      <c r="AJ33" s="113"/>
      <c r="AK33" s="113"/>
      <c r="AL33" s="113"/>
      <c r="AM33" s="113">
        <f>AM32</f>
        <v>1350000</v>
      </c>
      <c r="AN33" s="113"/>
      <c r="AO33" s="113"/>
      <c r="AP33" s="113"/>
      <c r="AQ33" s="113"/>
      <c r="AR33" s="113"/>
      <c r="AS33" s="113">
        <f>AS32</f>
        <v>1350000</v>
      </c>
      <c r="AT33" s="113"/>
      <c r="AU33" s="113"/>
      <c r="AV33" s="113"/>
      <c r="AW33" s="113"/>
      <c r="AX33" s="113"/>
      <c r="AY33" s="113">
        <f>AY32</f>
        <v>0</v>
      </c>
      <c r="AZ33" s="113"/>
      <c r="BA33" s="113"/>
      <c r="BB33" s="113"/>
      <c r="BC33" s="113"/>
      <c r="BD33" s="113"/>
      <c r="BE33" s="113">
        <f>BE32</f>
        <v>0</v>
      </c>
      <c r="BF33" s="113"/>
      <c r="BG33" s="113"/>
      <c r="BH33" s="113"/>
      <c r="BI33" s="113"/>
      <c r="BJ33" s="113"/>
      <c r="BK33" s="113">
        <f>BK32</f>
        <v>0</v>
      </c>
      <c r="BL33" s="113"/>
      <c r="BM33" s="113"/>
      <c r="BN33" s="113"/>
      <c r="BO33" s="113"/>
      <c r="BP33" s="113"/>
      <c r="BQ33" s="14"/>
      <c r="BR33" s="14"/>
      <c r="BS33" s="14"/>
      <c r="BT33" s="14"/>
      <c r="BU33" s="14"/>
      <c r="BV33" s="14"/>
      <c r="BW33" s="14"/>
      <c r="BX33" s="14"/>
      <c r="BY33" s="14"/>
      <c r="BZ33" s="14"/>
    </row>
    <row r="34" spans="1:78">
      <c r="A34" s="3"/>
      <c r="B34" s="3"/>
      <c r="C34" s="3"/>
      <c r="D34" s="3"/>
      <c r="E34" s="3"/>
      <c r="F34" s="3"/>
      <c r="G34" s="3"/>
      <c r="H34" s="3"/>
      <c r="I34" s="3"/>
      <c r="J34" s="3"/>
      <c r="K34" s="3"/>
      <c r="L34" s="3"/>
      <c r="M34" s="3"/>
      <c r="N34" s="3"/>
      <c r="O34" s="3"/>
      <c r="P34" s="3"/>
      <c r="Q34" s="3"/>
      <c r="R34" s="3"/>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6" spans="1:78" ht="15.75" customHeight="1">
      <c r="A36" s="150" t="s">
        <v>121</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row>
    <row r="37" spans="1:78" ht="15" customHeight="1">
      <c r="A37" s="169" t="s">
        <v>120</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7"/>
      <c r="AX37" s="7"/>
      <c r="AY37" s="7"/>
      <c r="AZ37" s="7"/>
      <c r="BA37" s="7"/>
      <c r="BB37" s="7"/>
      <c r="BC37" s="7"/>
      <c r="BD37" s="7"/>
      <c r="BE37" s="7"/>
      <c r="BF37" s="7"/>
      <c r="BG37" s="7"/>
      <c r="BH37" s="7"/>
      <c r="BI37" s="7"/>
      <c r="BJ37" s="7"/>
      <c r="BK37" s="7"/>
      <c r="BL37" s="7"/>
    </row>
    <row r="38" spans="1:78" ht="22.5" customHeight="1">
      <c r="A38" s="157" t="s">
        <v>117</v>
      </c>
      <c r="B38" s="158"/>
      <c r="C38" s="159"/>
      <c r="D38" s="118" t="s">
        <v>122</v>
      </c>
      <c r="E38" s="119"/>
      <c r="F38" s="119"/>
      <c r="G38" s="119"/>
      <c r="H38" s="119"/>
      <c r="I38" s="119"/>
      <c r="J38" s="119"/>
      <c r="K38" s="119"/>
      <c r="L38" s="119"/>
      <c r="M38" s="119"/>
      <c r="N38" s="119"/>
      <c r="O38" s="119"/>
      <c r="P38" s="119"/>
      <c r="Q38" s="119"/>
      <c r="R38" s="119"/>
      <c r="S38" s="120"/>
      <c r="T38" s="101" t="s">
        <v>123</v>
      </c>
      <c r="U38" s="102"/>
      <c r="V38" s="102"/>
      <c r="W38" s="102"/>
      <c r="X38" s="102"/>
      <c r="Y38" s="102"/>
      <c r="Z38" s="102"/>
      <c r="AA38" s="102"/>
      <c r="AB38" s="102"/>
      <c r="AC38" s="102"/>
      <c r="AD38" s="102"/>
      <c r="AE38" s="103"/>
      <c r="AF38" s="101" t="s">
        <v>119</v>
      </c>
      <c r="AG38" s="102"/>
      <c r="AH38" s="102"/>
      <c r="AI38" s="102"/>
      <c r="AJ38" s="102"/>
      <c r="AK38" s="102"/>
      <c r="AL38" s="102"/>
      <c r="AM38" s="102"/>
      <c r="AN38" s="102"/>
      <c r="AO38" s="102"/>
      <c r="AP38" s="102"/>
      <c r="AQ38" s="103"/>
      <c r="AR38" s="101" t="s">
        <v>65</v>
      </c>
      <c r="AS38" s="102"/>
      <c r="AT38" s="102"/>
      <c r="AU38" s="102"/>
      <c r="AV38" s="102"/>
      <c r="AW38" s="102"/>
      <c r="AX38" s="102"/>
      <c r="AY38" s="102"/>
      <c r="AZ38" s="102"/>
      <c r="BA38" s="102"/>
      <c r="BB38" s="102"/>
      <c r="BC38" s="103"/>
    </row>
    <row r="39" spans="1:78" ht="15.95" customHeight="1">
      <c r="A39" s="160"/>
      <c r="B39" s="161"/>
      <c r="C39" s="162"/>
      <c r="D39" s="121"/>
      <c r="E39" s="122"/>
      <c r="F39" s="122"/>
      <c r="G39" s="122"/>
      <c r="H39" s="122"/>
      <c r="I39" s="122"/>
      <c r="J39" s="122"/>
      <c r="K39" s="122"/>
      <c r="L39" s="122"/>
      <c r="M39" s="122"/>
      <c r="N39" s="122"/>
      <c r="O39" s="122"/>
      <c r="P39" s="122"/>
      <c r="Q39" s="122"/>
      <c r="R39" s="122"/>
      <c r="S39" s="123"/>
      <c r="T39" s="151" t="s">
        <v>7</v>
      </c>
      <c r="U39" s="151"/>
      <c r="V39" s="151"/>
      <c r="W39" s="152"/>
      <c r="X39" s="155" t="s">
        <v>6</v>
      </c>
      <c r="Y39" s="151"/>
      <c r="Z39" s="151"/>
      <c r="AA39" s="152"/>
      <c r="AB39" s="155" t="s">
        <v>5</v>
      </c>
      <c r="AC39" s="151"/>
      <c r="AD39" s="151"/>
      <c r="AE39" s="152"/>
      <c r="AF39" s="151" t="s">
        <v>7</v>
      </c>
      <c r="AG39" s="151"/>
      <c r="AH39" s="151"/>
      <c r="AI39" s="152"/>
      <c r="AJ39" s="155" t="s">
        <v>6</v>
      </c>
      <c r="AK39" s="151"/>
      <c r="AL39" s="151"/>
      <c r="AM39" s="152"/>
      <c r="AN39" s="155" t="s">
        <v>5</v>
      </c>
      <c r="AO39" s="151"/>
      <c r="AP39" s="151"/>
      <c r="AQ39" s="152"/>
      <c r="AR39" s="151" t="s">
        <v>7</v>
      </c>
      <c r="AS39" s="151"/>
      <c r="AT39" s="151"/>
      <c r="AU39" s="152"/>
      <c r="AV39" s="155" t="s">
        <v>6</v>
      </c>
      <c r="AW39" s="151"/>
      <c r="AX39" s="151"/>
      <c r="AY39" s="152"/>
      <c r="AZ39" s="155" t="s">
        <v>5</v>
      </c>
      <c r="BA39" s="151"/>
      <c r="BB39" s="151"/>
      <c r="BC39" s="152"/>
    </row>
    <row r="40" spans="1:78" ht="12.75" customHeight="1">
      <c r="A40" s="163"/>
      <c r="B40" s="164"/>
      <c r="C40" s="165"/>
      <c r="D40" s="124"/>
      <c r="E40" s="125"/>
      <c r="F40" s="125"/>
      <c r="G40" s="125"/>
      <c r="H40" s="125"/>
      <c r="I40" s="125"/>
      <c r="J40" s="125"/>
      <c r="K40" s="125"/>
      <c r="L40" s="125"/>
      <c r="M40" s="125"/>
      <c r="N40" s="125"/>
      <c r="O40" s="125"/>
      <c r="P40" s="125"/>
      <c r="Q40" s="125"/>
      <c r="R40" s="125"/>
      <c r="S40" s="126"/>
      <c r="T40" s="153"/>
      <c r="U40" s="153"/>
      <c r="V40" s="153"/>
      <c r="W40" s="154"/>
      <c r="X40" s="156"/>
      <c r="Y40" s="153"/>
      <c r="Z40" s="153"/>
      <c r="AA40" s="154"/>
      <c r="AB40" s="156"/>
      <c r="AC40" s="153"/>
      <c r="AD40" s="153"/>
      <c r="AE40" s="154"/>
      <c r="AF40" s="153"/>
      <c r="AG40" s="153"/>
      <c r="AH40" s="153"/>
      <c r="AI40" s="154"/>
      <c r="AJ40" s="156"/>
      <c r="AK40" s="153"/>
      <c r="AL40" s="153"/>
      <c r="AM40" s="154"/>
      <c r="AN40" s="156"/>
      <c r="AO40" s="153"/>
      <c r="AP40" s="153"/>
      <c r="AQ40" s="154"/>
      <c r="AR40" s="153"/>
      <c r="AS40" s="153"/>
      <c r="AT40" s="153"/>
      <c r="AU40" s="154"/>
      <c r="AV40" s="156"/>
      <c r="AW40" s="153"/>
      <c r="AX40" s="153"/>
      <c r="AY40" s="154"/>
      <c r="AZ40" s="156"/>
      <c r="BA40" s="153"/>
      <c r="BB40" s="153"/>
      <c r="BC40" s="154"/>
    </row>
    <row r="41" spans="1:78" s="16" customFormat="1" ht="15.95" customHeight="1">
      <c r="A41" s="166">
        <v>1</v>
      </c>
      <c r="B41" s="167"/>
      <c r="C41" s="168"/>
      <c r="D41" s="117">
        <v>1</v>
      </c>
      <c r="E41" s="117"/>
      <c r="F41" s="117"/>
      <c r="G41" s="117"/>
      <c r="H41" s="117"/>
      <c r="I41" s="117"/>
      <c r="J41" s="117"/>
      <c r="K41" s="117"/>
      <c r="L41" s="117"/>
      <c r="M41" s="117"/>
      <c r="N41" s="117"/>
      <c r="O41" s="117"/>
      <c r="P41" s="117"/>
      <c r="Q41" s="117"/>
      <c r="R41" s="117"/>
      <c r="S41" s="117"/>
      <c r="T41" s="110">
        <v>3</v>
      </c>
      <c r="U41" s="111"/>
      <c r="V41" s="111"/>
      <c r="W41" s="112"/>
      <c r="X41" s="110">
        <v>4</v>
      </c>
      <c r="Y41" s="111"/>
      <c r="Z41" s="111"/>
      <c r="AA41" s="112"/>
      <c r="AB41" s="110">
        <v>5</v>
      </c>
      <c r="AC41" s="111"/>
      <c r="AD41" s="111"/>
      <c r="AE41" s="112"/>
      <c r="AF41" s="110">
        <v>6</v>
      </c>
      <c r="AG41" s="111"/>
      <c r="AH41" s="111"/>
      <c r="AI41" s="112"/>
      <c r="AJ41" s="110">
        <v>7</v>
      </c>
      <c r="AK41" s="111"/>
      <c r="AL41" s="111"/>
      <c r="AM41" s="112"/>
      <c r="AN41" s="110">
        <v>8</v>
      </c>
      <c r="AO41" s="111"/>
      <c r="AP41" s="111"/>
      <c r="AQ41" s="112"/>
      <c r="AR41" s="110">
        <v>9</v>
      </c>
      <c r="AS41" s="111"/>
      <c r="AT41" s="111"/>
      <c r="AU41" s="112"/>
      <c r="AV41" s="110">
        <v>10</v>
      </c>
      <c r="AW41" s="111"/>
      <c r="AX41" s="111"/>
      <c r="AY41" s="112"/>
      <c r="AZ41" s="110">
        <v>11</v>
      </c>
      <c r="BA41" s="111"/>
      <c r="BB41" s="111"/>
      <c r="BC41" s="112"/>
    </row>
    <row r="42" spans="1:78" ht="12" customHeight="1">
      <c r="A42" s="82">
        <v>1</v>
      </c>
      <c r="B42" s="82"/>
      <c r="C42" s="82"/>
      <c r="D42" s="70"/>
      <c r="E42" s="71"/>
      <c r="F42" s="71"/>
      <c r="G42" s="71"/>
      <c r="H42" s="71"/>
      <c r="I42" s="71"/>
      <c r="J42" s="71"/>
      <c r="K42" s="71"/>
      <c r="L42" s="71"/>
      <c r="M42" s="71"/>
      <c r="N42" s="71"/>
      <c r="O42" s="71"/>
      <c r="P42" s="71"/>
      <c r="Q42" s="71"/>
      <c r="R42" s="71"/>
      <c r="S42" s="72"/>
      <c r="T42" s="225"/>
      <c r="U42" s="226"/>
      <c r="V42" s="226"/>
      <c r="W42" s="227"/>
      <c r="X42" s="225"/>
      <c r="Y42" s="226"/>
      <c r="Z42" s="226"/>
      <c r="AA42" s="227"/>
      <c r="AB42" s="225">
        <f>SUM(T42:AA42)</f>
        <v>0</v>
      </c>
      <c r="AC42" s="226"/>
      <c r="AD42" s="226"/>
      <c r="AE42" s="227"/>
      <c r="AF42" s="225"/>
      <c r="AG42" s="226"/>
      <c r="AH42" s="226"/>
      <c r="AI42" s="227"/>
      <c r="AJ42" s="225"/>
      <c r="AK42" s="226"/>
      <c r="AL42" s="226"/>
      <c r="AM42" s="227"/>
      <c r="AN42" s="225">
        <f>SUM(AF42:AM42)</f>
        <v>0</v>
      </c>
      <c r="AO42" s="226"/>
      <c r="AP42" s="226"/>
      <c r="AQ42" s="227"/>
      <c r="AR42" s="225">
        <f>AF42-T42</f>
        <v>0</v>
      </c>
      <c r="AS42" s="226"/>
      <c r="AT42" s="226"/>
      <c r="AU42" s="227"/>
      <c r="AV42" s="225">
        <f>AJ42-X42</f>
        <v>0</v>
      </c>
      <c r="AW42" s="226"/>
      <c r="AX42" s="226"/>
      <c r="AY42" s="227"/>
      <c r="AZ42" s="225">
        <f>SUM(AR42:AY42)</f>
        <v>0</v>
      </c>
      <c r="BA42" s="226"/>
      <c r="BB42" s="226"/>
      <c r="BC42" s="227"/>
    </row>
    <row r="43" spans="1:78" ht="12" customHeight="1">
      <c r="A43" s="82">
        <v>2</v>
      </c>
      <c r="B43" s="82"/>
      <c r="C43" s="82"/>
      <c r="D43" s="70"/>
      <c r="E43" s="71"/>
      <c r="F43" s="71"/>
      <c r="G43" s="71"/>
      <c r="H43" s="71"/>
      <c r="I43" s="71"/>
      <c r="J43" s="71"/>
      <c r="K43" s="71"/>
      <c r="L43" s="71"/>
      <c r="M43" s="71"/>
      <c r="N43" s="71"/>
      <c r="O43" s="71"/>
      <c r="P43" s="71"/>
      <c r="Q43" s="71"/>
      <c r="R43" s="71"/>
      <c r="S43" s="72"/>
      <c r="T43" s="225"/>
      <c r="U43" s="226"/>
      <c r="V43" s="226"/>
      <c r="W43" s="227"/>
      <c r="X43" s="225"/>
      <c r="Y43" s="226"/>
      <c r="Z43" s="226"/>
      <c r="AA43" s="227"/>
      <c r="AB43" s="225">
        <f>SUM(T43:AA43)</f>
        <v>0</v>
      </c>
      <c r="AC43" s="226"/>
      <c r="AD43" s="226"/>
      <c r="AE43" s="227"/>
      <c r="AF43" s="225"/>
      <c r="AG43" s="226"/>
      <c r="AH43" s="226"/>
      <c r="AI43" s="227"/>
      <c r="AJ43" s="225"/>
      <c r="AK43" s="226"/>
      <c r="AL43" s="226"/>
      <c r="AM43" s="227"/>
      <c r="AN43" s="225">
        <f>SUM(AF43:AM43)</f>
        <v>0</v>
      </c>
      <c r="AO43" s="226"/>
      <c r="AP43" s="226"/>
      <c r="AQ43" s="227"/>
      <c r="AR43" s="225">
        <f>AF43-T43</f>
        <v>0</v>
      </c>
      <c r="AS43" s="226"/>
      <c r="AT43" s="226"/>
      <c r="AU43" s="227"/>
      <c r="AV43" s="225">
        <f>AJ43-X43</f>
        <v>0</v>
      </c>
      <c r="AW43" s="226"/>
      <c r="AX43" s="226"/>
      <c r="AY43" s="227"/>
      <c r="AZ43" s="225">
        <f>SUM(AR43:AY43)</f>
        <v>0</v>
      </c>
      <c r="BA43" s="226"/>
      <c r="BB43" s="226"/>
      <c r="BC43" s="227"/>
    </row>
    <row r="45" spans="1:78" ht="30.75" customHeight="1">
      <c r="A45" s="96" t="s">
        <v>124</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row>
    <row r="46" spans="1:78" ht="38.25" customHeight="1">
      <c r="A46" s="170" t="s">
        <v>117</v>
      </c>
      <c r="B46" s="172" t="s">
        <v>125</v>
      </c>
      <c r="C46" s="171"/>
      <c r="D46" s="171"/>
      <c r="E46" s="171"/>
      <c r="F46" s="171"/>
      <c r="G46" s="171"/>
      <c r="H46" s="171"/>
      <c r="I46" s="171"/>
      <c r="J46" s="171"/>
      <c r="K46" s="171"/>
      <c r="L46" s="171"/>
      <c r="M46" s="171"/>
      <c r="N46" s="171"/>
      <c r="O46" s="105" t="s">
        <v>9</v>
      </c>
      <c r="P46" s="171"/>
      <c r="Q46" s="171"/>
      <c r="R46" s="171"/>
      <c r="S46" s="171"/>
      <c r="T46" s="172" t="s">
        <v>8</v>
      </c>
      <c r="U46" s="171"/>
      <c r="V46" s="171"/>
      <c r="W46" s="171"/>
      <c r="X46" s="171"/>
      <c r="Y46" s="171"/>
      <c r="Z46" s="171"/>
      <c r="AA46" s="171"/>
      <c r="AB46" s="171"/>
      <c r="AC46" s="171"/>
      <c r="AD46" s="101" t="s">
        <v>123</v>
      </c>
      <c r="AE46" s="102"/>
      <c r="AF46" s="102"/>
      <c r="AG46" s="102"/>
      <c r="AH46" s="102"/>
      <c r="AI46" s="102"/>
      <c r="AJ46" s="102"/>
      <c r="AK46" s="102"/>
      <c r="AL46" s="102"/>
      <c r="AM46" s="102"/>
      <c r="AN46" s="102"/>
      <c r="AO46" s="103"/>
      <c r="AP46" s="101" t="s">
        <v>130</v>
      </c>
      <c r="AQ46" s="102"/>
      <c r="AR46" s="102"/>
      <c r="AS46" s="102"/>
      <c r="AT46" s="102"/>
      <c r="AU46" s="102"/>
      <c r="AV46" s="102"/>
      <c r="AW46" s="102"/>
      <c r="AX46" s="102"/>
      <c r="AY46" s="102"/>
      <c r="AZ46" s="102"/>
      <c r="BA46" s="103"/>
      <c r="BB46" s="101" t="s">
        <v>65</v>
      </c>
      <c r="BC46" s="102"/>
      <c r="BD46" s="102"/>
      <c r="BE46" s="102"/>
      <c r="BF46" s="102"/>
      <c r="BG46" s="102"/>
      <c r="BH46" s="102"/>
      <c r="BI46" s="102"/>
      <c r="BJ46" s="102"/>
      <c r="BK46" s="102"/>
      <c r="BL46" s="102"/>
      <c r="BM46" s="103"/>
    </row>
    <row r="47" spans="1:78" ht="15" customHeight="1">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51" t="s">
        <v>7</v>
      </c>
      <c r="AE47" s="151"/>
      <c r="AF47" s="151"/>
      <c r="AG47" s="152"/>
      <c r="AH47" s="155" t="s">
        <v>6</v>
      </c>
      <c r="AI47" s="151"/>
      <c r="AJ47" s="151"/>
      <c r="AK47" s="152"/>
      <c r="AL47" s="155" t="s">
        <v>5</v>
      </c>
      <c r="AM47" s="151"/>
      <c r="AN47" s="151"/>
      <c r="AO47" s="152"/>
      <c r="AP47" s="151" t="s">
        <v>7</v>
      </c>
      <c r="AQ47" s="151"/>
      <c r="AR47" s="151"/>
      <c r="AS47" s="152"/>
      <c r="AT47" s="155" t="s">
        <v>6</v>
      </c>
      <c r="AU47" s="151"/>
      <c r="AV47" s="151"/>
      <c r="AW47" s="152"/>
      <c r="AX47" s="155" t="s">
        <v>5</v>
      </c>
      <c r="AY47" s="151"/>
      <c r="AZ47" s="151"/>
      <c r="BA47" s="152"/>
      <c r="BB47" s="151" t="s">
        <v>7</v>
      </c>
      <c r="BC47" s="151"/>
      <c r="BD47" s="151"/>
      <c r="BE47" s="152"/>
      <c r="BF47" s="155" t="s">
        <v>6</v>
      </c>
      <c r="BG47" s="151"/>
      <c r="BH47" s="151"/>
      <c r="BI47" s="152"/>
      <c r="BJ47" s="155" t="s">
        <v>5</v>
      </c>
      <c r="BK47" s="151"/>
      <c r="BL47" s="151"/>
      <c r="BM47" s="152"/>
    </row>
    <row r="48" spans="1:78" ht="21.7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53"/>
      <c r="AE48" s="153"/>
      <c r="AF48" s="153"/>
      <c r="AG48" s="154"/>
      <c r="AH48" s="156"/>
      <c r="AI48" s="153"/>
      <c r="AJ48" s="153"/>
      <c r="AK48" s="154"/>
      <c r="AL48" s="156"/>
      <c r="AM48" s="153"/>
      <c r="AN48" s="153"/>
      <c r="AO48" s="154"/>
      <c r="AP48" s="153"/>
      <c r="AQ48" s="153"/>
      <c r="AR48" s="153"/>
      <c r="AS48" s="154"/>
      <c r="AT48" s="156"/>
      <c r="AU48" s="153"/>
      <c r="AV48" s="153"/>
      <c r="AW48" s="154"/>
      <c r="AX48" s="156"/>
      <c r="AY48" s="153"/>
      <c r="AZ48" s="153"/>
      <c r="BA48" s="154"/>
      <c r="BB48" s="153"/>
      <c r="BC48" s="153"/>
      <c r="BD48" s="153"/>
      <c r="BE48" s="154"/>
      <c r="BF48" s="156"/>
      <c r="BG48" s="153"/>
      <c r="BH48" s="153"/>
      <c r="BI48" s="154"/>
      <c r="BJ48" s="156"/>
      <c r="BK48" s="153"/>
      <c r="BL48" s="153"/>
      <c r="BM48" s="154"/>
    </row>
    <row r="49" spans="1:65" s="16" customFormat="1" ht="12" customHeight="1">
      <c r="A49" s="25">
        <v>1</v>
      </c>
      <c r="B49" s="139">
        <v>2</v>
      </c>
      <c r="C49" s="139"/>
      <c r="D49" s="139"/>
      <c r="E49" s="139"/>
      <c r="F49" s="139"/>
      <c r="G49" s="139"/>
      <c r="H49" s="139"/>
      <c r="I49" s="139"/>
      <c r="J49" s="139"/>
      <c r="K49" s="139"/>
      <c r="L49" s="139"/>
      <c r="M49" s="139"/>
      <c r="N49" s="139"/>
      <c r="O49" s="139">
        <v>3</v>
      </c>
      <c r="P49" s="139"/>
      <c r="Q49" s="139"/>
      <c r="R49" s="139"/>
      <c r="S49" s="139"/>
      <c r="T49" s="139">
        <v>4</v>
      </c>
      <c r="U49" s="139"/>
      <c r="V49" s="139"/>
      <c r="W49" s="139"/>
      <c r="X49" s="139"/>
      <c r="Y49" s="139"/>
      <c r="Z49" s="139"/>
      <c r="AA49" s="139"/>
      <c r="AB49" s="139"/>
      <c r="AC49" s="139"/>
      <c r="AD49" s="110">
        <v>5</v>
      </c>
      <c r="AE49" s="111"/>
      <c r="AF49" s="111"/>
      <c r="AG49" s="112"/>
      <c r="AH49" s="110">
        <v>6</v>
      </c>
      <c r="AI49" s="111"/>
      <c r="AJ49" s="111"/>
      <c r="AK49" s="112"/>
      <c r="AL49" s="110">
        <v>7</v>
      </c>
      <c r="AM49" s="111"/>
      <c r="AN49" s="111"/>
      <c r="AO49" s="112"/>
      <c r="AP49" s="110">
        <v>8</v>
      </c>
      <c r="AQ49" s="111"/>
      <c r="AR49" s="111"/>
      <c r="AS49" s="112"/>
      <c r="AT49" s="110">
        <v>9</v>
      </c>
      <c r="AU49" s="111"/>
      <c r="AV49" s="111"/>
      <c r="AW49" s="112"/>
      <c r="AX49" s="110">
        <v>10</v>
      </c>
      <c r="AY49" s="111"/>
      <c r="AZ49" s="111"/>
      <c r="BA49" s="112"/>
      <c r="BB49" s="110">
        <v>11</v>
      </c>
      <c r="BC49" s="111"/>
      <c r="BD49" s="111"/>
      <c r="BE49" s="112"/>
      <c r="BF49" s="110">
        <v>12</v>
      </c>
      <c r="BG49" s="111"/>
      <c r="BH49" s="111"/>
      <c r="BI49" s="112"/>
      <c r="BJ49" s="110">
        <v>13</v>
      </c>
      <c r="BK49" s="111"/>
      <c r="BL49" s="111"/>
      <c r="BM49" s="112"/>
    </row>
    <row r="50" spans="1:65" s="5" customFormat="1">
      <c r="A50" s="18">
        <v>1</v>
      </c>
      <c r="B50" s="270" t="s">
        <v>22</v>
      </c>
      <c r="C50" s="271"/>
      <c r="D50" s="271"/>
      <c r="E50" s="271"/>
      <c r="F50" s="271"/>
      <c r="G50" s="271"/>
      <c r="H50" s="271"/>
      <c r="I50" s="271"/>
      <c r="J50" s="271"/>
      <c r="K50" s="271"/>
      <c r="L50" s="271"/>
      <c r="M50" s="271"/>
      <c r="N50" s="272"/>
      <c r="O50" s="100" t="s">
        <v>20</v>
      </c>
      <c r="P50" s="100"/>
      <c r="Q50" s="100"/>
      <c r="R50" s="100"/>
      <c r="S50" s="100"/>
      <c r="T50" s="106" t="s">
        <v>20</v>
      </c>
      <c r="U50" s="106"/>
      <c r="V50" s="106"/>
      <c r="W50" s="106"/>
      <c r="X50" s="106"/>
      <c r="Y50" s="106"/>
      <c r="Z50" s="106"/>
      <c r="AA50" s="106"/>
      <c r="AB50" s="106"/>
      <c r="AC50" s="106"/>
      <c r="AD50" s="110"/>
      <c r="AE50" s="111"/>
      <c r="AF50" s="111"/>
      <c r="AG50" s="112"/>
      <c r="AH50" s="110"/>
      <c r="AI50" s="111"/>
      <c r="AJ50" s="111"/>
      <c r="AK50" s="112"/>
      <c r="AL50" s="110"/>
      <c r="AM50" s="111"/>
      <c r="AN50" s="111"/>
      <c r="AO50" s="112"/>
      <c r="AP50" s="110"/>
      <c r="AQ50" s="111"/>
      <c r="AR50" s="111"/>
      <c r="AS50" s="112"/>
      <c r="AT50" s="110"/>
      <c r="AU50" s="111"/>
      <c r="AV50" s="111"/>
      <c r="AW50" s="112"/>
      <c r="AX50" s="110"/>
      <c r="AY50" s="111"/>
      <c r="AZ50" s="111"/>
      <c r="BA50" s="112"/>
      <c r="BB50" s="110"/>
      <c r="BC50" s="111"/>
      <c r="BD50" s="111"/>
      <c r="BE50" s="112"/>
      <c r="BF50" s="110"/>
      <c r="BG50" s="111"/>
      <c r="BH50" s="111"/>
      <c r="BI50" s="112"/>
      <c r="BJ50" s="110"/>
      <c r="BK50" s="111"/>
      <c r="BL50" s="111"/>
      <c r="BM50" s="112"/>
    </row>
    <row r="51" spans="1:65" ht="54.75" customHeight="1">
      <c r="A51" s="17"/>
      <c r="B51" s="260" t="s">
        <v>108</v>
      </c>
      <c r="C51" s="273"/>
      <c r="D51" s="273"/>
      <c r="E51" s="273"/>
      <c r="F51" s="273"/>
      <c r="G51" s="273"/>
      <c r="H51" s="273"/>
      <c r="I51" s="273"/>
      <c r="J51" s="273"/>
      <c r="K51" s="273"/>
      <c r="L51" s="273"/>
      <c r="M51" s="273"/>
      <c r="N51" s="274"/>
      <c r="O51" s="88" t="s">
        <v>150</v>
      </c>
      <c r="P51" s="88"/>
      <c r="Q51" s="88"/>
      <c r="R51" s="88"/>
      <c r="S51" s="88"/>
      <c r="T51" s="275" t="s">
        <v>246</v>
      </c>
      <c r="U51" s="276"/>
      <c r="V51" s="276"/>
      <c r="W51" s="276"/>
      <c r="X51" s="276"/>
      <c r="Y51" s="276"/>
      <c r="Z51" s="276"/>
      <c r="AA51" s="276"/>
      <c r="AB51" s="276"/>
      <c r="AC51" s="277"/>
      <c r="AD51" s="241"/>
      <c r="AE51" s="111"/>
      <c r="AF51" s="111"/>
      <c r="AG51" s="112"/>
      <c r="AH51" s="241">
        <f>U32</f>
        <v>1350000</v>
      </c>
      <c r="AI51" s="111"/>
      <c r="AJ51" s="111"/>
      <c r="AK51" s="112"/>
      <c r="AL51" s="241">
        <f>SUM(AD51:AK51)</f>
        <v>1350000</v>
      </c>
      <c r="AM51" s="111"/>
      <c r="AN51" s="111"/>
      <c r="AO51" s="112"/>
      <c r="AP51" s="110"/>
      <c r="AQ51" s="111"/>
      <c r="AR51" s="111"/>
      <c r="AS51" s="112"/>
      <c r="AT51" s="241">
        <f>AL51</f>
        <v>1350000</v>
      </c>
      <c r="AU51" s="111"/>
      <c r="AV51" s="111"/>
      <c r="AW51" s="112"/>
      <c r="AX51" s="110">
        <f>SUM(AP51:AW51)</f>
        <v>1350000</v>
      </c>
      <c r="AY51" s="111"/>
      <c r="AZ51" s="111"/>
      <c r="BA51" s="112"/>
      <c r="BB51" s="241">
        <f>AP51-AD51</f>
        <v>0</v>
      </c>
      <c r="BC51" s="111"/>
      <c r="BD51" s="111"/>
      <c r="BE51" s="112"/>
      <c r="BF51" s="241">
        <f>AT51-AH51</f>
        <v>0</v>
      </c>
      <c r="BG51" s="111"/>
      <c r="BH51" s="111"/>
      <c r="BI51" s="112"/>
      <c r="BJ51" s="241">
        <f>AX51-AL51</f>
        <v>0</v>
      </c>
      <c r="BK51" s="111"/>
      <c r="BL51" s="111"/>
      <c r="BM51" s="112"/>
    </row>
    <row r="52" spans="1:65" s="5" customFormat="1" ht="12.75" customHeight="1">
      <c r="A52" s="18">
        <v>2</v>
      </c>
      <c r="B52" s="107" t="s">
        <v>28</v>
      </c>
      <c r="C52" s="108"/>
      <c r="D52" s="108"/>
      <c r="E52" s="108"/>
      <c r="F52" s="108"/>
      <c r="G52" s="108"/>
      <c r="H52" s="108"/>
      <c r="I52" s="108"/>
      <c r="J52" s="108"/>
      <c r="K52" s="108"/>
      <c r="L52" s="108"/>
      <c r="M52" s="108"/>
      <c r="N52" s="109"/>
      <c r="O52" s="100" t="s">
        <v>20</v>
      </c>
      <c r="P52" s="100"/>
      <c r="Q52" s="100"/>
      <c r="R52" s="100"/>
      <c r="S52" s="100"/>
      <c r="T52" s="107" t="s">
        <v>20</v>
      </c>
      <c r="U52" s="108"/>
      <c r="V52" s="108"/>
      <c r="W52" s="108"/>
      <c r="X52" s="108"/>
      <c r="Y52" s="108"/>
      <c r="Z52" s="108"/>
      <c r="AA52" s="108"/>
      <c r="AB52" s="108"/>
      <c r="AC52" s="109"/>
      <c r="AD52" s="110"/>
      <c r="AE52" s="111"/>
      <c r="AF52" s="111"/>
      <c r="AG52" s="112"/>
      <c r="AH52" s="110"/>
      <c r="AI52" s="111"/>
      <c r="AJ52" s="111"/>
      <c r="AK52" s="112"/>
      <c r="AL52" s="110"/>
      <c r="AM52" s="111"/>
      <c r="AN52" s="111"/>
      <c r="AO52" s="112"/>
      <c r="AP52" s="110"/>
      <c r="AQ52" s="111"/>
      <c r="AR52" s="111"/>
      <c r="AS52" s="112"/>
      <c r="AT52" s="110"/>
      <c r="AU52" s="111"/>
      <c r="AV52" s="111"/>
      <c r="AW52" s="112"/>
      <c r="AX52" s="110"/>
      <c r="AY52" s="111"/>
      <c r="AZ52" s="111"/>
      <c r="BA52" s="112"/>
      <c r="BB52" s="110"/>
      <c r="BC52" s="111"/>
      <c r="BD52" s="111"/>
      <c r="BE52" s="112"/>
      <c r="BF52" s="110"/>
      <c r="BG52" s="111"/>
      <c r="BH52" s="111"/>
      <c r="BI52" s="112"/>
      <c r="BJ52" s="110"/>
      <c r="BK52" s="111"/>
      <c r="BL52" s="111"/>
      <c r="BM52" s="112"/>
    </row>
    <row r="53" spans="1:65" ht="30" customHeight="1">
      <c r="A53" s="17"/>
      <c r="B53" s="260" t="s">
        <v>162</v>
      </c>
      <c r="C53" s="265"/>
      <c r="D53" s="265"/>
      <c r="E53" s="265"/>
      <c r="F53" s="265"/>
      <c r="G53" s="265"/>
      <c r="H53" s="265"/>
      <c r="I53" s="265"/>
      <c r="J53" s="265"/>
      <c r="K53" s="265"/>
      <c r="L53" s="265"/>
      <c r="M53" s="265"/>
      <c r="N53" s="266"/>
      <c r="O53" s="88" t="s">
        <v>163</v>
      </c>
      <c r="P53" s="88"/>
      <c r="Q53" s="88"/>
      <c r="R53" s="88"/>
      <c r="S53" s="88"/>
      <c r="T53" s="260"/>
      <c r="U53" s="265"/>
      <c r="V53" s="265"/>
      <c r="W53" s="265"/>
      <c r="X53" s="265"/>
      <c r="Y53" s="265"/>
      <c r="Z53" s="265"/>
      <c r="AA53" s="265"/>
      <c r="AB53" s="265"/>
      <c r="AC53" s="266"/>
      <c r="AD53" s="110"/>
      <c r="AE53" s="111"/>
      <c r="AF53" s="111"/>
      <c r="AG53" s="112"/>
      <c r="AH53" s="110">
        <v>1</v>
      </c>
      <c r="AI53" s="111"/>
      <c r="AJ53" s="111"/>
      <c r="AK53" s="112"/>
      <c r="AL53" s="241">
        <f>SUM(AD53:AK53)</f>
        <v>1</v>
      </c>
      <c r="AM53" s="111"/>
      <c r="AN53" s="111"/>
      <c r="AO53" s="112"/>
      <c r="AP53" s="110"/>
      <c r="AQ53" s="111"/>
      <c r="AR53" s="111"/>
      <c r="AS53" s="112"/>
      <c r="AT53" s="110">
        <v>1</v>
      </c>
      <c r="AU53" s="111"/>
      <c r="AV53" s="111"/>
      <c r="AW53" s="112"/>
      <c r="AX53" s="110">
        <f>SUM(AP53:AW53)</f>
        <v>1</v>
      </c>
      <c r="AY53" s="111"/>
      <c r="AZ53" s="111"/>
      <c r="BA53" s="112"/>
      <c r="BB53" s="241">
        <f>AP53-AD53</f>
        <v>0</v>
      </c>
      <c r="BC53" s="111"/>
      <c r="BD53" s="111"/>
      <c r="BE53" s="112"/>
      <c r="BF53" s="241">
        <f>AT53-AH53</f>
        <v>0</v>
      </c>
      <c r="BG53" s="111"/>
      <c r="BH53" s="111"/>
      <c r="BI53" s="112"/>
      <c r="BJ53" s="241">
        <f>AX53-AL53</f>
        <v>0</v>
      </c>
      <c r="BK53" s="111"/>
      <c r="BL53" s="111"/>
      <c r="BM53" s="112"/>
    </row>
    <row r="54" spans="1:65" s="5" customFormat="1" ht="12.75" customHeight="1">
      <c r="A54" s="18">
        <v>3</v>
      </c>
      <c r="B54" s="107" t="s">
        <v>31</v>
      </c>
      <c r="C54" s="108"/>
      <c r="D54" s="108"/>
      <c r="E54" s="108"/>
      <c r="F54" s="108"/>
      <c r="G54" s="108"/>
      <c r="H54" s="108"/>
      <c r="I54" s="108"/>
      <c r="J54" s="108"/>
      <c r="K54" s="108"/>
      <c r="L54" s="108"/>
      <c r="M54" s="108"/>
      <c r="N54" s="109"/>
      <c r="O54" s="100" t="s">
        <v>20</v>
      </c>
      <c r="P54" s="100"/>
      <c r="Q54" s="100"/>
      <c r="R54" s="100"/>
      <c r="S54" s="100"/>
      <c r="T54" s="107" t="s">
        <v>20</v>
      </c>
      <c r="U54" s="108"/>
      <c r="V54" s="108"/>
      <c r="W54" s="108"/>
      <c r="X54" s="108"/>
      <c r="Y54" s="108"/>
      <c r="Z54" s="108"/>
      <c r="AA54" s="108"/>
      <c r="AB54" s="108"/>
      <c r="AC54" s="109"/>
      <c r="AD54" s="110"/>
      <c r="AE54" s="111"/>
      <c r="AF54" s="111"/>
      <c r="AG54" s="112"/>
      <c r="AH54" s="110"/>
      <c r="AI54" s="111"/>
      <c r="AJ54" s="111"/>
      <c r="AK54" s="112"/>
      <c r="AL54" s="110"/>
      <c r="AM54" s="111"/>
      <c r="AN54" s="111"/>
      <c r="AO54" s="112"/>
      <c r="AP54" s="110"/>
      <c r="AQ54" s="111"/>
      <c r="AR54" s="111"/>
      <c r="AS54" s="112"/>
      <c r="AT54" s="110"/>
      <c r="AU54" s="111"/>
      <c r="AV54" s="111"/>
      <c r="AW54" s="112"/>
      <c r="AX54" s="110"/>
      <c r="AY54" s="111"/>
      <c r="AZ54" s="111"/>
      <c r="BA54" s="112"/>
      <c r="BB54" s="110"/>
      <c r="BC54" s="111"/>
      <c r="BD54" s="111"/>
      <c r="BE54" s="112"/>
      <c r="BF54" s="110"/>
      <c r="BG54" s="111"/>
      <c r="BH54" s="111"/>
      <c r="BI54" s="112"/>
      <c r="BJ54" s="110"/>
      <c r="BK54" s="111"/>
      <c r="BL54" s="111"/>
      <c r="BM54" s="112"/>
    </row>
    <row r="55" spans="1:65" ht="34.5" customHeight="1">
      <c r="A55" s="17"/>
      <c r="B55" s="260" t="s">
        <v>164</v>
      </c>
      <c r="C55" s="273"/>
      <c r="D55" s="273"/>
      <c r="E55" s="273"/>
      <c r="F55" s="273"/>
      <c r="G55" s="273"/>
      <c r="H55" s="273"/>
      <c r="I55" s="273"/>
      <c r="J55" s="273"/>
      <c r="K55" s="273"/>
      <c r="L55" s="273"/>
      <c r="M55" s="273"/>
      <c r="N55" s="274"/>
      <c r="O55" s="88" t="s">
        <v>150</v>
      </c>
      <c r="P55" s="88"/>
      <c r="Q55" s="88"/>
      <c r="R55" s="88"/>
      <c r="S55" s="88"/>
      <c r="T55" s="260" t="s">
        <v>32</v>
      </c>
      <c r="U55" s="265"/>
      <c r="V55" s="265"/>
      <c r="W55" s="265"/>
      <c r="X55" s="265"/>
      <c r="Y55" s="265"/>
      <c r="Z55" s="265"/>
      <c r="AA55" s="265"/>
      <c r="AB55" s="265"/>
      <c r="AC55" s="266"/>
      <c r="AD55" s="110"/>
      <c r="AE55" s="111"/>
      <c r="AF55" s="111"/>
      <c r="AG55" s="112"/>
      <c r="AH55" s="110">
        <f>AH51/AH53</f>
        <v>1350000</v>
      </c>
      <c r="AI55" s="111"/>
      <c r="AJ55" s="111"/>
      <c r="AK55" s="112"/>
      <c r="AL55" s="241">
        <f>SUM(AD55:AK55)</f>
        <v>1350000</v>
      </c>
      <c r="AM55" s="111"/>
      <c r="AN55" s="111"/>
      <c r="AO55" s="112"/>
      <c r="AP55" s="110"/>
      <c r="AQ55" s="111"/>
      <c r="AR55" s="111"/>
      <c r="AS55" s="112"/>
      <c r="AT55" s="110">
        <f>AT51/AT53</f>
        <v>1350000</v>
      </c>
      <c r="AU55" s="111"/>
      <c r="AV55" s="111"/>
      <c r="AW55" s="112"/>
      <c r="AX55" s="110">
        <f>SUM(AP55:AW55)</f>
        <v>1350000</v>
      </c>
      <c r="AY55" s="111"/>
      <c r="AZ55" s="111"/>
      <c r="BA55" s="112"/>
      <c r="BB55" s="241">
        <f>AP55-AD55</f>
        <v>0</v>
      </c>
      <c r="BC55" s="111"/>
      <c r="BD55" s="111"/>
      <c r="BE55" s="112"/>
      <c r="BF55" s="241">
        <f>AT55-AH55</f>
        <v>0</v>
      </c>
      <c r="BG55" s="111"/>
      <c r="BH55" s="111"/>
      <c r="BI55" s="112"/>
      <c r="BJ55" s="241">
        <f>AX55-AL55</f>
        <v>0</v>
      </c>
      <c r="BK55" s="111"/>
      <c r="BL55" s="111"/>
      <c r="BM55" s="112"/>
    </row>
    <row r="56" spans="1:65" s="5" customFormat="1" ht="12.75" customHeight="1">
      <c r="A56" s="18">
        <v>4</v>
      </c>
      <c r="B56" s="107" t="s">
        <v>33</v>
      </c>
      <c r="C56" s="108"/>
      <c r="D56" s="108"/>
      <c r="E56" s="108"/>
      <c r="F56" s="108"/>
      <c r="G56" s="108"/>
      <c r="H56" s="108"/>
      <c r="I56" s="108"/>
      <c r="J56" s="108"/>
      <c r="K56" s="108"/>
      <c r="L56" s="108"/>
      <c r="M56" s="108"/>
      <c r="N56" s="109"/>
      <c r="O56" s="100" t="s">
        <v>20</v>
      </c>
      <c r="P56" s="100"/>
      <c r="Q56" s="100"/>
      <c r="R56" s="100"/>
      <c r="S56" s="100"/>
      <c r="T56" s="107" t="s">
        <v>20</v>
      </c>
      <c r="U56" s="108"/>
      <c r="V56" s="108"/>
      <c r="W56" s="108"/>
      <c r="X56" s="108"/>
      <c r="Y56" s="108"/>
      <c r="Z56" s="108"/>
      <c r="AA56" s="108"/>
      <c r="AB56" s="108"/>
      <c r="AC56" s="109"/>
      <c r="AD56" s="110"/>
      <c r="AE56" s="111"/>
      <c r="AF56" s="111"/>
      <c r="AG56" s="112"/>
      <c r="AH56" s="110"/>
      <c r="AI56" s="111"/>
      <c r="AJ56" s="111"/>
      <c r="AK56" s="112"/>
      <c r="AL56" s="110"/>
      <c r="AM56" s="111"/>
      <c r="AN56" s="111"/>
      <c r="AO56" s="112"/>
      <c r="AP56" s="110"/>
      <c r="AQ56" s="111"/>
      <c r="AR56" s="111"/>
      <c r="AS56" s="112"/>
      <c r="AT56" s="110"/>
      <c r="AU56" s="111"/>
      <c r="AV56" s="111"/>
      <c r="AW56" s="112"/>
      <c r="AX56" s="110"/>
      <c r="AY56" s="111"/>
      <c r="AZ56" s="111"/>
      <c r="BA56" s="112"/>
      <c r="BB56" s="110"/>
      <c r="BC56" s="111"/>
      <c r="BD56" s="111"/>
      <c r="BE56" s="112"/>
      <c r="BF56" s="110"/>
      <c r="BG56" s="111"/>
      <c r="BH56" s="111"/>
      <c r="BI56" s="112"/>
      <c r="BJ56" s="110"/>
      <c r="BK56" s="111"/>
      <c r="BL56" s="111"/>
      <c r="BM56" s="112"/>
    </row>
    <row r="57" spans="1:65" ht="21" customHeight="1">
      <c r="A57" s="17"/>
      <c r="B57" s="70" t="s">
        <v>245</v>
      </c>
      <c r="C57" s="278"/>
      <c r="D57" s="278"/>
      <c r="E57" s="278"/>
      <c r="F57" s="278"/>
      <c r="G57" s="278"/>
      <c r="H57" s="278"/>
      <c r="I57" s="278"/>
      <c r="J57" s="278"/>
      <c r="K57" s="278"/>
      <c r="L57" s="278"/>
      <c r="M57" s="278"/>
      <c r="N57" s="279"/>
      <c r="O57" s="88" t="s">
        <v>163</v>
      </c>
      <c r="P57" s="88"/>
      <c r="Q57" s="88"/>
      <c r="R57" s="88"/>
      <c r="S57" s="88"/>
      <c r="T57" s="70" t="s">
        <v>32</v>
      </c>
      <c r="U57" s="71"/>
      <c r="V57" s="71"/>
      <c r="W57" s="71"/>
      <c r="X57" s="71"/>
      <c r="Y57" s="71"/>
      <c r="Z57" s="71"/>
      <c r="AA57" s="71"/>
      <c r="AB57" s="71"/>
      <c r="AC57" s="72"/>
      <c r="AD57" s="110">
        <v>0</v>
      </c>
      <c r="AE57" s="111"/>
      <c r="AF57" s="111"/>
      <c r="AG57" s="112"/>
      <c r="AH57" s="110">
        <v>1.5</v>
      </c>
      <c r="AI57" s="111"/>
      <c r="AJ57" s="111"/>
      <c r="AK57" s="112"/>
      <c r="AL57" s="241">
        <f>SUM(AD57:AK57)</f>
        <v>1.5</v>
      </c>
      <c r="AM57" s="111"/>
      <c r="AN57" s="111"/>
      <c r="AO57" s="112"/>
      <c r="AP57" s="110"/>
      <c r="AQ57" s="111"/>
      <c r="AR57" s="111"/>
      <c r="AS57" s="112"/>
      <c r="AT57" s="110">
        <v>1.5</v>
      </c>
      <c r="AU57" s="111"/>
      <c r="AV57" s="111"/>
      <c r="AW57" s="112"/>
      <c r="AX57" s="110">
        <f>SUM(AP57:AW57)</f>
        <v>1.5</v>
      </c>
      <c r="AY57" s="111"/>
      <c r="AZ57" s="111"/>
      <c r="BA57" s="112"/>
      <c r="BB57" s="241">
        <f>AP57-AD57</f>
        <v>0</v>
      </c>
      <c r="BC57" s="111"/>
      <c r="BD57" s="111"/>
      <c r="BE57" s="112"/>
      <c r="BF57" s="241">
        <f>AT57-AH57</f>
        <v>0</v>
      </c>
      <c r="BG57" s="111"/>
      <c r="BH57" s="111"/>
      <c r="BI57" s="112"/>
      <c r="BJ57" s="241">
        <f>AX57-AL57</f>
        <v>0</v>
      </c>
      <c r="BK57" s="111"/>
      <c r="BL57" s="111"/>
      <c r="BM57" s="112"/>
    </row>
    <row r="60" spans="1:65" ht="15.75">
      <c r="A60" s="150" t="s">
        <v>131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row>
    <row r="61" spans="1:65" ht="30.75" customHeight="1">
      <c r="A61" s="209" t="s">
        <v>188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row>
    <row r="62" spans="1:65" ht="15.7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5" ht="32.25" customHeight="1">
      <c r="A63" s="187" t="s">
        <v>44</v>
      </c>
      <c r="B63" s="188"/>
      <c r="C63" s="188"/>
      <c r="D63" s="188"/>
      <c r="E63" s="188"/>
      <c r="F63" s="188"/>
      <c r="G63" s="188"/>
      <c r="H63" s="188"/>
      <c r="I63" s="188"/>
      <c r="J63" s="188"/>
      <c r="K63" s="188"/>
      <c r="L63" s="188"/>
      <c r="M63" s="188"/>
      <c r="N63" s="188"/>
      <c r="O63" s="188"/>
      <c r="P63" s="188"/>
      <c r="Q63" s="188"/>
      <c r="R63" s="188"/>
      <c r="S63" s="188"/>
      <c r="T63" s="188"/>
      <c r="U63" s="188"/>
      <c r="V63" s="188"/>
      <c r="W63" s="153"/>
      <c r="X63" s="153"/>
      <c r="Y63" s="153"/>
      <c r="Z63" s="153"/>
      <c r="AA63" s="153"/>
      <c r="AB63" s="153"/>
      <c r="AC63" s="153"/>
      <c r="AD63" s="153"/>
      <c r="AE63" s="153"/>
      <c r="AF63" s="153"/>
      <c r="AG63" s="153"/>
      <c r="AH63" s="153"/>
      <c r="AI63" s="153"/>
      <c r="AJ63" s="153"/>
      <c r="AK63" s="153"/>
      <c r="AL63" s="153"/>
      <c r="AM63" s="153"/>
      <c r="AN63" s="6"/>
      <c r="AO63" s="185" t="s">
        <v>43</v>
      </c>
      <c r="AP63" s="186"/>
      <c r="AQ63" s="186"/>
      <c r="AR63" s="186"/>
      <c r="AS63" s="186"/>
      <c r="AT63" s="186"/>
      <c r="AU63" s="186"/>
      <c r="AV63" s="186"/>
      <c r="AW63" s="186"/>
      <c r="AX63" s="186"/>
      <c r="AY63" s="186"/>
      <c r="AZ63" s="186"/>
      <c r="BA63" s="186"/>
      <c r="BB63" s="186"/>
      <c r="BC63" s="186"/>
      <c r="BD63" s="186"/>
      <c r="BE63" s="186"/>
      <c r="BF63" s="186"/>
      <c r="BG63" s="186"/>
    </row>
    <row r="64" spans="1:65">
      <c r="W64" s="184" t="s">
        <v>12</v>
      </c>
      <c r="X64" s="184"/>
      <c r="Y64" s="184"/>
      <c r="Z64" s="184"/>
      <c r="AA64" s="184"/>
      <c r="AB64" s="184"/>
      <c r="AC64" s="184"/>
      <c r="AD64" s="184"/>
      <c r="AE64" s="184"/>
      <c r="AF64" s="184"/>
      <c r="AG64" s="184"/>
      <c r="AH64" s="184"/>
      <c r="AI64" s="184"/>
      <c r="AJ64" s="184"/>
      <c r="AK64" s="184"/>
      <c r="AL64" s="184"/>
      <c r="AM64" s="184"/>
      <c r="AO64" s="184" t="s">
        <v>13</v>
      </c>
      <c r="AP64" s="184"/>
      <c r="AQ64" s="184"/>
      <c r="AR64" s="184"/>
      <c r="AS64" s="184"/>
      <c r="AT64" s="184"/>
      <c r="AU64" s="184"/>
      <c r="AV64" s="184"/>
      <c r="AW64" s="184"/>
      <c r="AX64" s="184"/>
      <c r="AY64" s="184"/>
      <c r="AZ64" s="184"/>
      <c r="BA64" s="184"/>
      <c r="BB64" s="184"/>
      <c r="BC64" s="184"/>
      <c r="BD64" s="184"/>
      <c r="BE64" s="184"/>
      <c r="BF64" s="184"/>
      <c r="BG64" s="184"/>
    </row>
    <row r="65" spans="1:59" ht="15.75" customHeight="1">
      <c r="A65" s="189"/>
      <c r="B65" s="189"/>
      <c r="C65" s="189"/>
      <c r="D65" s="189"/>
      <c r="E65" s="189"/>
      <c r="F65" s="189"/>
    </row>
    <row r="67" spans="1:59" ht="30.75" customHeight="1">
      <c r="A67" s="187" t="s">
        <v>66</v>
      </c>
      <c r="B67" s="188"/>
      <c r="C67" s="188"/>
      <c r="D67" s="188"/>
      <c r="E67" s="188"/>
      <c r="F67" s="188"/>
      <c r="G67" s="188"/>
      <c r="H67" s="188"/>
      <c r="I67" s="188"/>
      <c r="J67" s="188"/>
      <c r="K67" s="188"/>
      <c r="L67" s="188"/>
      <c r="M67" s="188"/>
      <c r="N67" s="188"/>
      <c r="O67" s="188"/>
      <c r="P67" s="188"/>
      <c r="Q67" s="188"/>
      <c r="R67" s="188"/>
      <c r="S67" s="188"/>
      <c r="T67" s="188"/>
      <c r="U67" s="188"/>
      <c r="V67" s="188"/>
      <c r="W67" s="153"/>
      <c r="X67" s="153"/>
      <c r="Y67" s="153"/>
      <c r="Z67" s="153"/>
      <c r="AA67" s="153"/>
      <c r="AB67" s="153"/>
      <c r="AC67" s="153"/>
      <c r="AD67" s="153"/>
      <c r="AE67" s="153"/>
      <c r="AF67" s="153"/>
      <c r="AG67" s="153"/>
      <c r="AH67" s="153"/>
      <c r="AI67" s="153"/>
      <c r="AJ67" s="153"/>
      <c r="AK67" s="153"/>
      <c r="AL67" s="153"/>
      <c r="AM67" s="153"/>
      <c r="AN67" s="6"/>
      <c r="AO67" s="185" t="s">
        <v>67</v>
      </c>
      <c r="AP67" s="186"/>
      <c r="AQ67" s="186"/>
      <c r="AR67" s="186"/>
      <c r="AS67" s="186"/>
      <c r="AT67" s="186"/>
      <c r="AU67" s="186"/>
      <c r="AV67" s="186"/>
      <c r="AW67" s="186"/>
      <c r="AX67" s="186"/>
      <c r="AY67" s="186"/>
      <c r="AZ67" s="186"/>
      <c r="BA67" s="186"/>
      <c r="BB67" s="186"/>
      <c r="BC67" s="186"/>
      <c r="BD67" s="186"/>
      <c r="BE67" s="186"/>
      <c r="BF67" s="186"/>
      <c r="BG67" s="186"/>
    </row>
    <row r="68" spans="1:59">
      <c r="W68" s="184" t="s">
        <v>12</v>
      </c>
      <c r="X68" s="184"/>
      <c r="Y68" s="184"/>
      <c r="Z68" s="184"/>
      <c r="AA68" s="184"/>
      <c r="AB68" s="184"/>
      <c r="AC68" s="184"/>
      <c r="AD68" s="184"/>
      <c r="AE68" s="184"/>
      <c r="AF68" s="184"/>
      <c r="AG68" s="184"/>
      <c r="AH68" s="184"/>
      <c r="AI68" s="184"/>
      <c r="AJ68" s="184"/>
      <c r="AK68" s="184"/>
      <c r="AL68" s="184"/>
      <c r="AM68" s="184"/>
      <c r="AO68" s="184" t="s">
        <v>13</v>
      </c>
      <c r="AP68" s="184"/>
      <c r="AQ68" s="184"/>
      <c r="AR68" s="184"/>
      <c r="AS68" s="184"/>
      <c r="AT68" s="184"/>
      <c r="AU68" s="184"/>
      <c r="AV68" s="184"/>
      <c r="AW68" s="184"/>
      <c r="AX68" s="184"/>
      <c r="AY68" s="184"/>
      <c r="AZ68" s="184"/>
      <c r="BA68" s="184"/>
      <c r="BB68" s="184"/>
      <c r="BC68" s="184"/>
      <c r="BD68" s="184"/>
      <c r="BE68" s="184"/>
      <c r="BF68" s="184"/>
      <c r="BG68" s="184"/>
    </row>
  </sheetData>
  <mergeCells count="279">
    <mergeCell ref="L10:AX10"/>
    <mergeCell ref="BC10:BI10"/>
    <mergeCell ref="L12:Q12"/>
    <mergeCell ref="S12:Y12"/>
    <mergeCell ref="AB12:BB12"/>
    <mergeCell ref="BC12:BI12"/>
    <mergeCell ref="BF57:BI57"/>
    <mergeCell ref="BJ57:BM57"/>
    <mergeCell ref="BF56:BI56"/>
    <mergeCell ref="B55:N55"/>
    <mergeCell ref="O55:S55"/>
    <mergeCell ref="AX55:BA55"/>
    <mergeCell ref="AT55:AW55"/>
    <mergeCell ref="BF55:BI55"/>
    <mergeCell ref="AH54:AK54"/>
    <mergeCell ref="AD53:AG53"/>
    <mergeCell ref="AH53:AK53"/>
    <mergeCell ref="AT53:AW53"/>
    <mergeCell ref="AP53:AS53"/>
    <mergeCell ref="BB53:BE53"/>
    <mergeCell ref="AD54:AG54"/>
    <mergeCell ref="T55:AC55"/>
    <mergeCell ref="B54:N54"/>
    <mergeCell ref="O54:S54"/>
    <mergeCell ref="A61:BL61"/>
    <mergeCell ref="A60:BL60"/>
    <mergeCell ref="AD57:AG57"/>
    <mergeCell ref="AH57:AK57"/>
    <mergeCell ref="AL57:AO57"/>
    <mergeCell ref="AP57:AS57"/>
    <mergeCell ref="B57:N57"/>
    <mergeCell ref="BB57:BE57"/>
    <mergeCell ref="BB56:BE56"/>
    <mergeCell ref="B56:N56"/>
    <mergeCell ref="BJ56:BM56"/>
    <mergeCell ref="AT57:AW57"/>
    <mergeCell ref="O57:S57"/>
    <mergeCell ref="T57:AC57"/>
    <mergeCell ref="AX57:BA57"/>
    <mergeCell ref="AP56:AS56"/>
    <mergeCell ref="AT56:AW56"/>
    <mergeCell ref="AX56:BA56"/>
    <mergeCell ref="O56:S56"/>
    <mergeCell ref="T56:AC56"/>
    <mergeCell ref="AD56:AG56"/>
    <mergeCell ref="AH56:AK56"/>
    <mergeCell ref="AL56:AO56"/>
    <mergeCell ref="T54:AC54"/>
    <mergeCell ref="AD55:AG55"/>
    <mergeCell ref="AP55:AS55"/>
    <mergeCell ref="AT54:AW54"/>
    <mergeCell ref="AX54:BA54"/>
    <mergeCell ref="BB54:BE54"/>
    <mergeCell ref="BB55:BE55"/>
    <mergeCell ref="AH55:AK55"/>
    <mergeCell ref="B49:N49"/>
    <mergeCell ref="O49:S49"/>
    <mergeCell ref="T49:AC49"/>
    <mergeCell ref="O50:S50"/>
    <mergeCell ref="T50:AC50"/>
    <mergeCell ref="B50:N50"/>
    <mergeCell ref="B52:N52"/>
    <mergeCell ref="O52:S52"/>
    <mergeCell ref="T52:AC52"/>
    <mergeCell ref="B51:N51"/>
    <mergeCell ref="O51:S51"/>
    <mergeCell ref="T51:AC51"/>
    <mergeCell ref="B53:N53"/>
    <mergeCell ref="BJ55:BM55"/>
    <mergeCell ref="BJ51:BM51"/>
    <mergeCell ref="BJ52:BM52"/>
    <mergeCell ref="BJ54:BM54"/>
    <mergeCell ref="BF54:BI54"/>
    <mergeCell ref="BB50:BE50"/>
    <mergeCell ref="AD52:AG52"/>
    <mergeCell ref="AH52:AK52"/>
    <mergeCell ref="AL52:AO52"/>
    <mergeCell ref="AP52:AS52"/>
    <mergeCell ref="AT52:AW52"/>
    <mergeCell ref="AP50:AS50"/>
    <mergeCell ref="AL54:AO54"/>
    <mergeCell ref="AP54:AS54"/>
    <mergeCell ref="AH51:AK51"/>
    <mergeCell ref="BB52:BE52"/>
    <mergeCell ref="BF53:BI53"/>
    <mergeCell ref="AL53:AO53"/>
    <mergeCell ref="AX52:BA52"/>
    <mergeCell ref="AX53:BA53"/>
    <mergeCell ref="BF52:BI52"/>
    <mergeCell ref="AL55:AO55"/>
    <mergeCell ref="AB39:AE40"/>
    <mergeCell ref="BJ49:BM49"/>
    <mergeCell ref="BF50:BI50"/>
    <mergeCell ref="AL51:AO51"/>
    <mergeCell ref="AP51:AS51"/>
    <mergeCell ref="AD51:AG51"/>
    <mergeCell ref="AD50:AG50"/>
    <mergeCell ref="AH50:AK50"/>
    <mergeCell ref="AL50:AO50"/>
    <mergeCell ref="AZ39:BC40"/>
    <mergeCell ref="AT51:AW51"/>
    <mergeCell ref="AX51:BA51"/>
    <mergeCell ref="BF51:BI51"/>
    <mergeCell ref="BF49:BI49"/>
    <mergeCell ref="BB51:BE51"/>
    <mergeCell ref="AT50:AW50"/>
    <mergeCell ref="AX50:BA50"/>
    <mergeCell ref="AT49:AW49"/>
    <mergeCell ref="AX49:BA49"/>
    <mergeCell ref="BB49:BE49"/>
    <mergeCell ref="AD49:AG49"/>
    <mergeCell ref="AH47:AK48"/>
    <mergeCell ref="AD46:AO46"/>
    <mergeCell ref="AP47:AS48"/>
    <mergeCell ref="AV39:AY40"/>
    <mergeCell ref="AR41:AU41"/>
    <mergeCell ref="AR39:AU40"/>
    <mergeCell ref="AJ39:AM40"/>
    <mergeCell ref="AN39:AQ40"/>
    <mergeCell ref="AF41:AI41"/>
    <mergeCell ref="BB47:BE48"/>
    <mergeCell ref="AZ42:BC42"/>
    <mergeCell ref="BB46:BM46"/>
    <mergeCell ref="AN41:AQ41"/>
    <mergeCell ref="BF47:BI48"/>
    <mergeCell ref="AJ42:AM42"/>
    <mergeCell ref="AR42:AU42"/>
    <mergeCell ref="AV42:AY42"/>
    <mergeCell ref="AN43:AQ43"/>
    <mergeCell ref="AF43:AI43"/>
    <mergeCell ref="T38:AE38"/>
    <mergeCell ref="T39:W40"/>
    <mergeCell ref="D42:S42"/>
    <mergeCell ref="AB41:AE41"/>
    <mergeCell ref="X39:AA40"/>
    <mergeCell ref="D41:S41"/>
    <mergeCell ref="AB43:AE43"/>
    <mergeCell ref="AF39:AI40"/>
    <mergeCell ref="BK33:BP33"/>
    <mergeCell ref="A37:AV37"/>
    <mergeCell ref="A36:BL36"/>
    <mergeCell ref="AS33:AX33"/>
    <mergeCell ref="A33:B33"/>
    <mergeCell ref="AM33:AR33"/>
    <mergeCell ref="AY33:BD33"/>
    <mergeCell ref="BE33:BJ33"/>
    <mergeCell ref="AN42:AQ42"/>
    <mergeCell ref="A42:C42"/>
    <mergeCell ref="AF38:AQ38"/>
    <mergeCell ref="AR38:BC38"/>
    <mergeCell ref="A38:C40"/>
    <mergeCell ref="D38:S40"/>
    <mergeCell ref="AZ41:BC41"/>
    <mergeCell ref="AV41:AY41"/>
    <mergeCell ref="O31:T31"/>
    <mergeCell ref="O32:T32"/>
    <mergeCell ref="O30:T30"/>
    <mergeCell ref="A32:B32"/>
    <mergeCell ref="C32:N32"/>
    <mergeCell ref="A31:B31"/>
    <mergeCell ref="C31:N31"/>
    <mergeCell ref="BK31:BP31"/>
    <mergeCell ref="AY30:BD30"/>
    <mergeCell ref="BE30:BJ30"/>
    <mergeCell ref="BK30:BP30"/>
    <mergeCell ref="BE31:BJ31"/>
    <mergeCell ref="AY31:BD31"/>
    <mergeCell ref="BE32:BJ32"/>
    <mergeCell ref="U32:Z32"/>
    <mergeCell ref="AM32:AR32"/>
    <mergeCell ref="AG31:AL31"/>
    <mergeCell ref="AM30:AR30"/>
    <mergeCell ref="AG30:AL30"/>
    <mergeCell ref="AS31:AX31"/>
    <mergeCell ref="AM31:AR31"/>
    <mergeCell ref="U31:Z31"/>
    <mergeCell ref="AA31:AF31"/>
    <mergeCell ref="G24:AZ24"/>
    <mergeCell ref="A22:F22"/>
    <mergeCell ref="G22:AZ22"/>
    <mergeCell ref="AS30:AX30"/>
    <mergeCell ref="A27:BL27"/>
    <mergeCell ref="A12:K12"/>
    <mergeCell ref="A11:B11"/>
    <mergeCell ref="C11:K11"/>
    <mergeCell ref="A13:BI13"/>
    <mergeCell ref="A15:F15"/>
    <mergeCell ref="A25:F25"/>
    <mergeCell ref="G15:AZ15"/>
    <mergeCell ref="G23:AZ23"/>
    <mergeCell ref="A24:F24"/>
    <mergeCell ref="A20:BI20"/>
    <mergeCell ref="G25:AZ25"/>
    <mergeCell ref="A19:K19"/>
    <mergeCell ref="C29:N30"/>
    <mergeCell ref="O29:AF29"/>
    <mergeCell ref="BB1:BL1"/>
    <mergeCell ref="A4:BL4"/>
    <mergeCell ref="A5:BL5"/>
    <mergeCell ref="A7:B7"/>
    <mergeCell ref="C7:K7"/>
    <mergeCell ref="A8:K8"/>
    <mergeCell ref="A9:B9"/>
    <mergeCell ref="C9:K9"/>
    <mergeCell ref="L7:AX7"/>
    <mergeCell ref="BC7:BI7"/>
    <mergeCell ref="L8:AX8"/>
    <mergeCell ref="BC8:BI8"/>
    <mergeCell ref="L9:AX9"/>
    <mergeCell ref="BC9:BI9"/>
    <mergeCell ref="A10:K10"/>
    <mergeCell ref="M11:U11"/>
    <mergeCell ref="V11:BI11"/>
    <mergeCell ref="A23:F23"/>
    <mergeCell ref="AG29:AX29"/>
    <mergeCell ref="O33:T33"/>
    <mergeCell ref="AA33:AF33"/>
    <mergeCell ref="AG33:AL33"/>
    <mergeCell ref="U33:Z33"/>
    <mergeCell ref="A16:F16"/>
    <mergeCell ref="G16:AZ16"/>
    <mergeCell ref="A17:F17"/>
    <mergeCell ref="AA30:AF30"/>
    <mergeCell ref="U30:Z30"/>
    <mergeCell ref="G17:AZ17"/>
    <mergeCell ref="L19:BI19"/>
    <mergeCell ref="AY29:BP29"/>
    <mergeCell ref="BK32:BP32"/>
    <mergeCell ref="AS32:AX32"/>
    <mergeCell ref="AY32:BD32"/>
    <mergeCell ref="AA32:AF32"/>
    <mergeCell ref="AG32:AL32"/>
    <mergeCell ref="C33:N33"/>
    <mergeCell ref="A29:B30"/>
    <mergeCell ref="AO68:BG68"/>
    <mergeCell ref="A63:V63"/>
    <mergeCell ref="W63:AM63"/>
    <mergeCell ref="AO63:BG63"/>
    <mergeCell ref="A65:F65"/>
    <mergeCell ref="AO67:BG67"/>
    <mergeCell ref="AO64:BG64"/>
    <mergeCell ref="D43:S43"/>
    <mergeCell ref="A41:C41"/>
    <mergeCell ref="AV43:AY43"/>
    <mergeCell ref="A43:C43"/>
    <mergeCell ref="W68:AM68"/>
    <mergeCell ref="W67:AM67"/>
    <mergeCell ref="W64:AM64"/>
    <mergeCell ref="AL47:AO48"/>
    <mergeCell ref="AH49:AK49"/>
    <mergeCell ref="AL49:AO49"/>
    <mergeCell ref="AJ43:AM43"/>
    <mergeCell ref="AR43:AU43"/>
    <mergeCell ref="A67:V67"/>
    <mergeCell ref="A45:BL45"/>
    <mergeCell ref="X42:AA42"/>
    <mergeCell ref="AB42:AE42"/>
    <mergeCell ref="AF42:AI42"/>
    <mergeCell ref="A46:A48"/>
    <mergeCell ref="B46:N48"/>
    <mergeCell ref="O46:S48"/>
    <mergeCell ref="T46:AC48"/>
    <mergeCell ref="BJ47:BM48"/>
    <mergeCell ref="O53:S53"/>
    <mergeCell ref="T53:AC53"/>
    <mergeCell ref="T41:W41"/>
    <mergeCell ref="X41:AA41"/>
    <mergeCell ref="AZ43:BC43"/>
    <mergeCell ref="T42:W42"/>
    <mergeCell ref="T43:W43"/>
    <mergeCell ref="X43:AA43"/>
    <mergeCell ref="AT47:AW48"/>
    <mergeCell ref="AD47:AG48"/>
    <mergeCell ref="AP46:BA46"/>
    <mergeCell ref="AX47:BA48"/>
    <mergeCell ref="AJ41:AM41"/>
    <mergeCell ref="AP49:AS49"/>
    <mergeCell ref="BJ50:BM50"/>
    <mergeCell ref="BJ53:BM53"/>
  </mergeCells>
  <phoneticPr fontId="10" type="noConversion"/>
  <pageMargins left="0.51181102362204722" right="0.31496062992125984" top="0.39370078740157483" bottom="0.39370078740157483" header="0" footer="0"/>
  <pageSetup paperSize="9" scale="64" fitToHeight="999"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9</vt:i4>
      </vt:variant>
    </vt:vector>
  </HeadingPairs>
  <TitlesOfParts>
    <vt:vector size="21" baseType="lpstr">
      <vt:lpstr>КПК 0712010</vt:lpstr>
      <vt:lpstr>КПК 0712030</vt:lpstr>
      <vt:lpstr>КПК 0712100</vt:lpstr>
      <vt:lpstr>КПК 0712111</vt:lpstr>
      <vt:lpstr>КПК 0712144</vt:lpstr>
      <vt:lpstr>КПК 0712146</vt:lpstr>
      <vt:lpstr>КПК 0712151</vt:lpstr>
      <vt:lpstr>КПК 0712152</vt:lpstr>
      <vt:lpstr>КПК 0717363</vt:lpstr>
      <vt:lpstr>КПК 0713210</vt:lpstr>
      <vt:lpstr>КПК 0710160</vt:lpstr>
      <vt:lpstr>КПК 0717322</vt:lpstr>
      <vt:lpstr>'КПК 0710160'!Область_печати</vt:lpstr>
      <vt:lpstr>'КПК 0712010'!Область_печати</vt:lpstr>
      <vt:lpstr>'КПК 0712030'!Область_печати</vt:lpstr>
      <vt:lpstr>'КПК 0712100'!Область_печати</vt:lpstr>
      <vt:lpstr>'КПК 0712111'!Область_печати</vt:lpstr>
      <vt:lpstr>'КПК 0712144'!Область_печати</vt:lpstr>
      <vt:lpstr>'КПК 0712151'!Область_печати</vt:lpstr>
      <vt:lpstr>'КПК 0712152'!Область_печати</vt:lpstr>
      <vt:lpstr>'КПК 0717322'!Область_печати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2021-02-18T12:50:14Z</cp:lastPrinted>
  <dcterms:created xsi:type="dcterms:W3CDTF">2016-08-15T09:54:21Z</dcterms:created>
  <dcterms:modified xsi:type="dcterms:W3CDTF">2021-02-18T12:51:07Z</dcterms:modified>
</cp:coreProperties>
</file>