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0545" activeTab="0"/>
  </bookViews>
  <sheets>
    <sheet name="КПК0712010" sheetId="1" r:id="rId1"/>
  </sheets>
  <definedNames>
    <definedName name="_xlnm.Print_Area" localSheetId="0">'КПК0712010'!$A$1:$BP$115</definedName>
  </definedNames>
  <calcPr fullCalcOnLoad="1"/>
</workbook>
</file>

<file path=xl/sharedStrings.xml><?xml version="1.0" encoding="utf-8"?>
<sst xmlns="http://schemas.openxmlformats.org/spreadsheetml/2006/main" count="256" uniqueCount="132">
  <si>
    <t>ЗАТВЕРДЖЕНО
Наказ Міністерства
фінансів України
26.08.2014  № 836</t>
  </si>
  <si>
    <t>ЗАТВЕРДЖЕНО</t>
  </si>
  <si>
    <t>Наказ  управління охорони здоров`я виконавчого комітету Рівненської міської ради</t>
  </si>
  <si>
    <t>(найменування головного розпорядника коштів місцевого бюджету)</t>
  </si>
  <si>
    <t>Наказ управління бюджету і фінансів виконавчого комітету Рівненської міської ради</t>
  </si>
  <si>
    <t>(найменування місцевого фінансового органу)</t>
  </si>
  <si>
    <t>_____________№____________________________</t>
  </si>
  <si>
    <t>ПАСПОРТ</t>
  </si>
  <si>
    <t>бюджетної програми місцевого бюджету на 2018 рік</t>
  </si>
  <si>
    <t>0700000</t>
  </si>
  <si>
    <t>Управління охорони здоров`я виконавчого комітету Рівненської міської ради</t>
  </si>
  <si>
    <t>(КПКВК МБ)</t>
  </si>
  <si>
    <t>(найменування головного розпорядника)</t>
  </si>
  <si>
    <t>2.</t>
  </si>
  <si>
    <t>0710000</t>
  </si>
  <si>
    <t>(найменування відповідального виконавця)</t>
  </si>
  <si>
    <t>0712010</t>
  </si>
  <si>
    <t>0731</t>
  </si>
  <si>
    <t>Багатопрофільна стаціонарна медична допомога населенню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</si>
  <si>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</si>
  <si>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</si>
  <si>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</si>
  <si>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</si>
  <si>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</si>
  <si>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</si>
  <si>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Конституція України, Закон України "Основи законодавства України про охорону здоров'я", Рішення Рівненської міської ради від 21.12.2017р. № 3867 "Про бюджет міста Рівного на 2018 рік"</t>
  </si>
  <si>
    <t>6. Мета бюджетної програми</t>
  </si>
  <si>
    <t>Підвищення рівня надання медичної допомоги та збереження здоров’я населення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</si>
  <si>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</si>
  <si>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</si>
  <si>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</si>
  <si>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</si>
  <si>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</si>
  <si>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</si>
  <si>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</si>
  <si>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</si>
  <si>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</si>
  <si>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</si>
  <si>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</si>
  <si>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</si>
  <si>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</si>
  <si>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</si>
  <si>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</si>
  <si>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</si>
  <si>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</si>
  <si>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</si>
  <si>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</si>
  <si>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</si>
  <si>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</si>
  <si>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0712010 - Багатопрофільна стаціонарна медична допомога населенню</t>
  </si>
  <si>
    <t>s4.8</t>
  </si>
  <si>
    <t/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</si>
  <si>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</si>
  <si>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</si>
  <si>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ВСЬОГО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</si>
  <si>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</si>
  <si>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</si>
  <si>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</si>
  <si>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Міська цільова програма "Громадський бюджет у місті Рівному на 2016 – 2020 роки"</t>
  </si>
  <si>
    <t>s4.9</t>
  </si>
  <si>
    <t>Програма запобігання та лікування серцево-судинних і судинно-мозкових захворювань на 2017-2021 роки</t>
  </si>
  <si>
    <t>Програма забезпечення лікувально-профілактичних закладів міста Рівного імплантами та інструментарієм для надання медичної допомоги хворим із ураженням органів опори та руху на 2017-2021 роки</t>
  </si>
  <si>
    <t>Міська програма "Здоров'я Рівнян на 2018-2020 роки"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</si>
  <si>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</si>
  <si>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Міська програма " Діти Рівного на 2017-2020 роки"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</si>
  <si>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</si>
  <si>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</si>
  <si>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</si>
  <si>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</si>
  <si>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</si>
  <si>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</si>
  <si>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</si>
  <si>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</si>
  <si>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</si>
  <si>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1412010 - Багатопрофільна стаціонарна медична допомога населенню</t>
  </si>
  <si>
    <t>s4.10</t>
  </si>
  <si>
    <t>Затрат</t>
  </si>
  <si>
    <t>кількість установ</t>
  </si>
  <si>
    <t>од.</t>
  </si>
  <si>
    <t xml:space="preserve">Мережа розпорядників та одержувачів коштів місцевого бюджету </t>
  </si>
  <si>
    <t>кількість штатних одиниць</t>
  </si>
  <si>
    <t>План по мережі</t>
  </si>
  <si>
    <t>у т. ч. лікарів</t>
  </si>
  <si>
    <t>кількість ліжок у денних стаціонарах</t>
  </si>
  <si>
    <t>Продукту</t>
  </si>
  <si>
    <t>кількість пролікованих хворих у денних стаціонарах</t>
  </si>
  <si>
    <t>осіб</t>
  </si>
  <si>
    <t>Статистичні звіти</t>
  </si>
  <si>
    <t>кількість відвідувань у поліклінічних відділеннях лікарень</t>
  </si>
  <si>
    <t>Ефективності</t>
  </si>
  <si>
    <t>проліковано хворих на 1 ліжко денного стаціонару</t>
  </si>
  <si>
    <t>Розрахунково</t>
  </si>
  <si>
    <t>Якості</t>
  </si>
  <si>
    <t>відсоток відвідувань з приводу захворювань</t>
  </si>
  <si>
    <t>%</t>
  </si>
  <si>
    <t>дотримання рекомендованих протоколів лікування</t>
  </si>
  <si>
    <t>кількість ліжок у стаціонарах</t>
  </si>
  <si>
    <t>кількість ліжко-днів у стаціонарах</t>
  </si>
  <si>
    <t>кількість пролікованих хворих у стаціонарах</t>
  </si>
  <si>
    <t>робота ліжка у стаціонарах</t>
  </si>
  <si>
    <t>днів</t>
  </si>
  <si>
    <t>середня тривалість лікування в стаціонарі одного хворого</t>
  </si>
  <si>
    <t>середня тривалості перебування в стаціонарі</t>
  </si>
  <si>
    <t>показник летальності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</si>
  <si>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</si>
  <si>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</si>
  <si>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</si>
  <si>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</si>
  <si>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</si>
  <si>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</si>
  <si>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</si>
  <si>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</si>
  <si>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</si>
  <si>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</si>
  <si>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</si>
  <si>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</si>
  <si>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</si>
  <si>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</si>
  <si>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Начальник управління охорони здоров'я виконавчого комітету Рівненської міської ради</t>
  </si>
  <si>
    <t>___________________</t>
  </si>
  <si>
    <t>Іськів В.І.</t>
  </si>
  <si>
    <t xml:space="preserve">            (підпис)</t>
  </si>
  <si>
    <t>(ініціали і прізвище)</t>
  </si>
  <si>
    <t>ПОГОДЖЕНО:</t>
  </si>
  <si>
    <t>Начальник управління бюджету і фінансів виконавчого комітету Рівненської міської ради</t>
  </si>
  <si>
    <t>Шульга В.О.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</si>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</sst>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,##0.0"/>
    <numFmt numFmtId="175" formatCode="#0"/>
    <numFmt numFmtId="176" formatCode="#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/>
    </xf>
    <xf numFmtId="2" fontId="20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33" fillId="0" borderId="0" xfId="0" applyFont="1" applyAlignment="1">
      <alignment wrapText="1" shrinkToFi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0" fontId="33" fillId="0" borderId="0" xfId="0" applyFont="1" applyAlignment="1">
      <alignment horizontal="left" wrapText="1" shrinkToFit="1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0" fontId="25" fillId="0" borderId="11" xfId="0" applyFont="1" applyBorder="1" applyAlignment="1" quotePrefix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top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4" fillId="0" borderId="11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justify" vertical="center" wrapText="1"/>
    </xf>
    <xf numFmtId="0" fontId="25" fillId="0" borderId="11" xfId="0" applyFont="1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0" xfId="0" applyFont="1" applyAlignment="1">
      <alignment horizontal="right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right" vertical="center" wrapText="1"/>
    </xf>
    <xf numFmtId="49" fontId="29" fillId="0" borderId="15" xfId="0" applyNumberFormat="1" applyFont="1" applyBorder="1" applyAlignment="1">
      <alignment horizontal="right" vertical="center" wrapText="1"/>
    </xf>
    <xf numFmtId="172" fontId="19" fillId="0" borderId="14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19" fillId="0" borderId="15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33" fillId="0" borderId="0" xfId="0" applyFont="1" applyAlignment="1">
      <alignment horizontal="center" wrapText="1" shrinkToFit="1"/>
    </xf>
    <xf numFmtId="0" fontId="28" fillId="0" borderId="1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5"/>
  <sheetViews>
    <sheetView tabSelected="1" view="pageBreakPreview" zoomScaleNormal="85" zoomScaleSheetLayoutView="100" workbookViewId="0" topLeftCell="C1">
      <selection activeCell="AC19" sqref="AC19:BL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69" width="3.00390625" style="1" customWidth="1"/>
    <col min="70" max="70" width="6.375" style="1" customWidth="1"/>
    <col min="71" max="73" width="3.00390625" style="1" customWidth="1"/>
    <col min="74" max="74" width="11.375" style="1" customWidth="1"/>
    <col min="75" max="75" width="3.00390625" style="1" customWidth="1"/>
    <col min="76" max="76" width="7.00390625" style="1" customWidth="1"/>
    <col min="77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2" t="s">
        <v>0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41:64" ht="15.75" customHeight="1">
      <c r="AO2" s="34" t="s">
        <v>1</v>
      </c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</row>
    <row r="3" spans="41:64" ht="15" customHeight="1"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41:58" ht="31.5" customHeight="1">
      <c r="AO4" s="35" t="s">
        <v>2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41:58" ht="12.75">
      <c r="AO5" s="38" t="s">
        <v>3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41:58" ht="4.5" customHeight="1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41:65" ht="17.25" customHeight="1"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M7" s="3"/>
    </row>
    <row r="8" spans="41:58" ht="27.75" customHeight="1">
      <c r="AO8" s="35" t="s">
        <v>4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41:58" ht="15.75" customHeight="1">
      <c r="AO9" s="40" t="s">
        <v>5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41:58" ht="15.75" customHeight="1">
      <c r="AO10" s="39" t="s">
        <v>6</v>
      </c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3" spans="1:64" ht="15.75" customHeight="1">
      <c r="A13" s="42" t="s">
        <v>7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75" customHeight="1">
      <c r="A14" s="42" t="s">
        <v>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9.5" customHeight="1">
      <c r="A15" s="36">
        <v>1</v>
      </c>
      <c r="B15" s="36"/>
      <c r="C15" s="37" t="s">
        <v>9</v>
      </c>
      <c r="D15" s="37"/>
      <c r="E15" s="37"/>
      <c r="F15" s="37"/>
      <c r="G15" s="37"/>
      <c r="H15" s="37"/>
      <c r="I15" s="37"/>
      <c r="J15" s="37"/>
      <c r="K15" s="37"/>
      <c r="L15" s="28" t="s">
        <v>10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5.75" customHeight="1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2" t="s">
        <v>12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9.5" customHeight="1">
      <c r="A17" s="36" t="s">
        <v>13</v>
      </c>
      <c r="B17" s="36"/>
      <c r="C17" s="37" t="s">
        <v>14</v>
      </c>
      <c r="D17" s="37"/>
      <c r="E17" s="37"/>
      <c r="F17" s="37"/>
      <c r="G17" s="37"/>
      <c r="H17" s="37"/>
      <c r="I17" s="37"/>
      <c r="J17" s="37"/>
      <c r="K17" s="37"/>
      <c r="L17" s="28" t="s">
        <v>10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15.75" customHeight="1">
      <c r="A18" s="23" t="s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2" t="s">
        <v>15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9.5" customHeight="1">
      <c r="A19" s="36">
        <v>3</v>
      </c>
      <c r="B19" s="36"/>
      <c r="C19" s="37" t="s">
        <v>16</v>
      </c>
      <c r="D19" s="37"/>
      <c r="E19" s="37"/>
      <c r="F19" s="37"/>
      <c r="G19" s="37"/>
      <c r="H19" s="37"/>
      <c r="I19" s="37"/>
      <c r="J19" s="37"/>
      <c r="K19" s="37"/>
      <c r="L19" s="26" t="s">
        <v>17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18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ht="19.5" customHeight="1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126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19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24.75" customHeight="1">
      <c r="A21" s="61" t="s">
        <v>20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24">
        <f>SUM(AN21,BD21)</f>
        <v>191586.17</v>
      </c>
      <c r="V21" s="24"/>
      <c r="W21" s="24"/>
      <c r="X21" s="24"/>
      <c r="Y21" s="25" t="s">
        <v>21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>
        <v>188069.67</v>
      </c>
      <c r="AO21" s="24"/>
      <c r="AP21" s="24"/>
      <c r="AQ21" s="24"/>
      <c r="AR21" s="25" t="s">
        <v>22</v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>
        <v>3516.5</v>
      </c>
      <c r="BE21" s="24"/>
      <c r="BF21" s="24"/>
      <c r="BG21" s="24"/>
      <c r="BH21" s="30" t="s">
        <v>23</v>
      </c>
      <c r="BI21" s="30"/>
      <c r="BJ21" s="30"/>
      <c r="BK21" s="30"/>
      <c r="BL21" s="30"/>
    </row>
    <row r="22" spans="1:64" ht="15.75" customHeight="1">
      <c r="A22" s="34" t="s">
        <v>24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30" customHeight="1">
      <c r="A23" s="62" t="s">
        <v>25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64" ht="15.75" customHeight="1">
      <c r="A24" s="30" t="s">
        <v>26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64" t="s">
        <v>27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64" ht="15.75" customHeight="1">
      <c r="A25" s="30" t="s">
        <v>28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</row>
    <row r="27" spans="1:64" ht="27.75" customHeight="1">
      <c r="A27" s="31" t="s">
        <v>29</v>
      </c>
      <c r="B27" s="31"/>
      <c r="C27" s="31"/>
      <c r="D27" s="31"/>
      <c r="E27" s="31"/>
      <c r="F27" s="31"/>
      <c r="G27" s="31" t="s">
        <v>30</v>
      </c>
      <c r="H27" s="31"/>
      <c r="I27" s="31"/>
      <c r="J27" s="31"/>
      <c r="K27" s="31"/>
      <c r="L27" s="31"/>
      <c r="M27" s="31" t="s">
        <v>31</v>
      </c>
      <c r="N27" s="31"/>
      <c r="O27" s="31"/>
      <c r="P27" s="31"/>
      <c r="Q27" s="31"/>
      <c r="R27" s="31"/>
      <c r="S27" s="31" t="s">
        <v>32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ht="15.75" customHeight="1">
      <c r="A28" s="53">
        <v>1</v>
      </c>
      <c r="B28" s="53"/>
      <c r="C28" s="53"/>
      <c r="D28" s="53"/>
      <c r="E28" s="53"/>
      <c r="F28" s="53"/>
      <c r="G28" s="53">
        <v>2</v>
      </c>
      <c r="H28" s="53"/>
      <c r="I28" s="53"/>
      <c r="J28" s="53"/>
      <c r="K28" s="53"/>
      <c r="L28" s="53"/>
      <c r="M28" s="53">
        <v>3</v>
      </c>
      <c r="N28" s="53"/>
      <c r="O28" s="53"/>
      <c r="P28" s="53"/>
      <c r="Q28" s="53"/>
      <c r="R28" s="53"/>
      <c r="S28" s="31">
        <v>4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10.5" customHeight="1" hidden="1">
      <c r="A29" s="43" t="s">
        <v>33</v>
      </c>
      <c r="B29" s="43"/>
      <c r="C29" s="43"/>
      <c r="D29" s="43"/>
      <c r="E29" s="43"/>
      <c r="F29" s="43"/>
      <c r="G29" s="43" t="s">
        <v>34</v>
      </c>
      <c r="H29" s="43"/>
      <c r="I29" s="43"/>
      <c r="J29" s="43"/>
      <c r="K29" s="43"/>
      <c r="L29" s="43"/>
      <c r="M29" s="43" t="s">
        <v>35</v>
      </c>
      <c r="N29" s="43"/>
      <c r="O29" s="43"/>
      <c r="P29" s="43"/>
      <c r="Q29" s="43"/>
      <c r="R29" s="43"/>
      <c r="S29" s="57" t="s">
        <v>36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CA29" s="1" t="s">
        <v>37</v>
      </c>
    </row>
    <row r="30" spans="1:79" ht="12.75">
      <c r="A30" s="43"/>
      <c r="B30" s="43"/>
      <c r="C30" s="43"/>
      <c r="D30" s="43"/>
      <c r="E30" s="43"/>
      <c r="F30" s="43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38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3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</row>
    <row r="33" spans="1:64" ht="15" customHeight="1">
      <c r="A33" s="66" t="s">
        <v>40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5" spans="1:52" ht="15.75" customHeight="1">
      <c r="A35" s="53" t="s">
        <v>29</v>
      </c>
      <c r="B35" s="53"/>
      <c r="C35" s="53"/>
      <c r="D35" s="53" t="s">
        <v>30</v>
      </c>
      <c r="E35" s="53"/>
      <c r="F35" s="53"/>
      <c r="G35" s="53"/>
      <c r="H35" s="53"/>
      <c r="I35" s="53"/>
      <c r="J35" s="53" t="s">
        <v>31</v>
      </c>
      <c r="K35" s="53"/>
      <c r="L35" s="53"/>
      <c r="M35" s="53"/>
      <c r="N35" s="53"/>
      <c r="O35" s="53"/>
      <c r="P35" s="53" t="s">
        <v>41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42</v>
      </c>
      <c r="AD35" s="53"/>
      <c r="AE35" s="53"/>
      <c r="AF35" s="53"/>
      <c r="AG35" s="53"/>
      <c r="AH35" s="53"/>
      <c r="AI35" s="53"/>
      <c r="AJ35" s="53"/>
      <c r="AK35" s="53" t="s">
        <v>43</v>
      </c>
      <c r="AL35" s="53"/>
      <c r="AM35" s="53"/>
      <c r="AN35" s="53"/>
      <c r="AO35" s="53"/>
      <c r="AP35" s="53"/>
      <c r="AQ35" s="53"/>
      <c r="AR35" s="53"/>
      <c r="AS35" s="53" t="s">
        <v>44</v>
      </c>
      <c r="AT35" s="53"/>
      <c r="AU35" s="53"/>
      <c r="AV35" s="53"/>
      <c r="AW35" s="53"/>
      <c r="AX35" s="53"/>
      <c r="AY35" s="53"/>
      <c r="AZ35" s="53"/>
    </row>
    <row r="36" spans="1:52" ht="28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ht="15.75" customHeight="1">
      <c r="A37" s="53">
        <v>1</v>
      </c>
      <c r="B37" s="53"/>
      <c r="C37" s="53"/>
      <c r="D37" s="53">
        <v>2</v>
      </c>
      <c r="E37" s="53"/>
      <c r="F37" s="53"/>
      <c r="G37" s="53"/>
      <c r="H37" s="53"/>
      <c r="I37" s="53"/>
      <c r="J37" s="53">
        <v>3</v>
      </c>
      <c r="K37" s="53"/>
      <c r="L37" s="53"/>
      <c r="M37" s="53"/>
      <c r="N37" s="53"/>
      <c r="O37" s="53"/>
      <c r="P37" s="53">
        <v>4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>
        <v>5</v>
      </c>
      <c r="AD37" s="53"/>
      <c r="AE37" s="53"/>
      <c r="AF37" s="53"/>
      <c r="AG37" s="53"/>
      <c r="AH37" s="53"/>
      <c r="AI37" s="53"/>
      <c r="AJ37" s="53"/>
      <c r="AK37" s="53">
        <v>6</v>
      </c>
      <c r="AL37" s="53"/>
      <c r="AM37" s="53"/>
      <c r="AN37" s="53"/>
      <c r="AO37" s="53"/>
      <c r="AP37" s="53"/>
      <c r="AQ37" s="53"/>
      <c r="AR37" s="53"/>
      <c r="AS37" s="53">
        <v>7</v>
      </c>
      <c r="AT37" s="53"/>
      <c r="AU37" s="53"/>
      <c r="AV37" s="53"/>
      <c r="AW37" s="53"/>
      <c r="AX37" s="53"/>
      <c r="AY37" s="53"/>
      <c r="AZ37" s="53"/>
    </row>
    <row r="38" spans="1:79" s="7" customFormat="1" ht="6.75" customHeight="1" hidden="1">
      <c r="A38" s="43" t="s">
        <v>33</v>
      </c>
      <c r="B38" s="43"/>
      <c r="C38" s="43"/>
      <c r="D38" s="43" t="s">
        <v>34</v>
      </c>
      <c r="E38" s="43"/>
      <c r="F38" s="43"/>
      <c r="G38" s="43"/>
      <c r="H38" s="43"/>
      <c r="I38" s="43"/>
      <c r="J38" s="43" t="s">
        <v>35</v>
      </c>
      <c r="K38" s="43"/>
      <c r="L38" s="43"/>
      <c r="M38" s="43"/>
      <c r="N38" s="43"/>
      <c r="O38" s="43"/>
      <c r="P38" s="57" t="s">
        <v>36</v>
      </c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5" t="s">
        <v>45</v>
      </c>
      <c r="AD38" s="55"/>
      <c r="AE38" s="55"/>
      <c r="AF38" s="55"/>
      <c r="AG38" s="55"/>
      <c r="AH38" s="55"/>
      <c r="AI38" s="55"/>
      <c r="AJ38" s="55"/>
      <c r="AK38" s="55" t="s">
        <v>46</v>
      </c>
      <c r="AL38" s="55"/>
      <c r="AM38" s="55"/>
      <c r="AN38" s="55"/>
      <c r="AO38" s="55"/>
      <c r="AP38" s="55"/>
      <c r="AQ38" s="55"/>
      <c r="AR38" s="55"/>
      <c r="AS38" s="54" t="s">
        <v>47</v>
      </c>
      <c r="AT38" s="55"/>
      <c r="AU38" s="55"/>
      <c r="AV38" s="55"/>
      <c r="AW38" s="55"/>
      <c r="AX38" s="55"/>
      <c r="AY38" s="55"/>
      <c r="AZ38" s="55"/>
      <c r="CA38" s="7" t="s">
        <v>48</v>
      </c>
    </row>
    <row r="39" spans="1:79" s="7" customFormat="1" ht="25.5" customHeight="1">
      <c r="A39" s="71">
        <v>1</v>
      </c>
      <c r="B39" s="71"/>
      <c r="C39" s="71"/>
      <c r="D39" s="72" t="s">
        <v>16</v>
      </c>
      <c r="E39" s="73"/>
      <c r="F39" s="73"/>
      <c r="G39" s="73"/>
      <c r="H39" s="73"/>
      <c r="I39" s="74"/>
      <c r="J39" s="67" t="s">
        <v>17</v>
      </c>
      <c r="K39" s="67"/>
      <c r="L39" s="67"/>
      <c r="M39" s="67"/>
      <c r="N39" s="67"/>
      <c r="O39" s="67"/>
      <c r="P39" s="44" t="s">
        <v>49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56">
        <f>AN21</f>
        <v>188069.67</v>
      </c>
      <c r="AD39" s="56"/>
      <c r="AE39" s="56"/>
      <c r="AF39" s="56"/>
      <c r="AG39" s="56"/>
      <c r="AH39" s="56"/>
      <c r="AI39" s="56"/>
      <c r="AJ39" s="56"/>
      <c r="AK39" s="56">
        <f>BD21</f>
        <v>3516.5</v>
      </c>
      <c r="AL39" s="56"/>
      <c r="AM39" s="56"/>
      <c r="AN39" s="56"/>
      <c r="AO39" s="56"/>
      <c r="AP39" s="56"/>
      <c r="AQ39" s="56"/>
      <c r="AR39" s="56"/>
      <c r="AS39" s="56">
        <f>U21</f>
        <v>191586.17</v>
      </c>
      <c r="AT39" s="56"/>
      <c r="AU39" s="56"/>
      <c r="AV39" s="56"/>
      <c r="AW39" s="56"/>
      <c r="AX39" s="56"/>
      <c r="AY39" s="56"/>
      <c r="AZ39" s="56"/>
      <c r="CA39" s="7" t="s">
        <v>50</v>
      </c>
    </row>
    <row r="40" spans="1:52" ht="25.5" customHeight="1">
      <c r="A40" s="43">
        <v>2</v>
      </c>
      <c r="B40" s="43"/>
      <c r="C40" s="43"/>
      <c r="D40" s="47" t="s">
        <v>16</v>
      </c>
      <c r="E40" s="48"/>
      <c r="F40" s="48"/>
      <c r="G40" s="48"/>
      <c r="H40" s="48"/>
      <c r="I40" s="49"/>
      <c r="J40" s="50" t="s">
        <v>51</v>
      </c>
      <c r="K40" s="50"/>
      <c r="L40" s="50"/>
      <c r="M40" s="50"/>
      <c r="N40" s="50"/>
      <c r="O40" s="50"/>
      <c r="P40" s="58" t="s">
        <v>52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60"/>
      <c r="AC40" s="52">
        <f>AC39-AC41</f>
        <v>37613.93400000001</v>
      </c>
      <c r="AD40" s="52"/>
      <c r="AE40" s="52"/>
      <c r="AF40" s="52"/>
      <c r="AG40" s="52"/>
      <c r="AH40" s="52"/>
      <c r="AI40" s="52"/>
      <c r="AJ40" s="52"/>
      <c r="AK40" s="52">
        <f>AK39-AK41</f>
        <v>703.2999999999997</v>
      </c>
      <c r="AL40" s="52"/>
      <c r="AM40" s="52"/>
      <c r="AN40" s="52"/>
      <c r="AO40" s="52"/>
      <c r="AP40" s="52"/>
      <c r="AQ40" s="52"/>
      <c r="AR40" s="52"/>
      <c r="AS40" s="52">
        <f>AC40+AK40</f>
        <v>38317.23400000001</v>
      </c>
      <c r="AT40" s="52"/>
      <c r="AU40" s="52"/>
      <c r="AV40" s="52"/>
      <c r="AW40" s="52"/>
      <c r="AX40" s="52"/>
      <c r="AY40" s="52"/>
      <c r="AZ40" s="52"/>
    </row>
    <row r="41" spans="1:52" ht="25.5" customHeight="1">
      <c r="A41" s="43">
        <v>3</v>
      </c>
      <c r="B41" s="43"/>
      <c r="C41" s="43"/>
      <c r="D41" s="47" t="s">
        <v>16</v>
      </c>
      <c r="E41" s="48"/>
      <c r="F41" s="48"/>
      <c r="G41" s="48"/>
      <c r="H41" s="48"/>
      <c r="I41" s="49"/>
      <c r="J41" s="50" t="s">
        <v>51</v>
      </c>
      <c r="K41" s="50"/>
      <c r="L41" s="50"/>
      <c r="M41" s="50"/>
      <c r="N41" s="50"/>
      <c r="O41" s="50"/>
      <c r="P41" s="58" t="s">
        <v>53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52">
        <f>AC39*0.8</f>
        <v>150455.736</v>
      </c>
      <c r="AD41" s="52"/>
      <c r="AE41" s="52"/>
      <c r="AF41" s="52"/>
      <c r="AG41" s="52"/>
      <c r="AH41" s="52"/>
      <c r="AI41" s="52"/>
      <c r="AJ41" s="52"/>
      <c r="AK41" s="52">
        <f>AK39*0.8</f>
        <v>2813.2000000000003</v>
      </c>
      <c r="AL41" s="52"/>
      <c r="AM41" s="52"/>
      <c r="AN41" s="52"/>
      <c r="AO41" s="52"/>
      <c r="AP41" s="52"/>
      <c r="AQ41" s="52"/>
      <c r="AR41" s="52"/>
      <c r="AS41" s="52">
        <f>AC41+AK41</f>
        <v>153268.93600000002</v>
      </c>
      <c r="AT41" s="52"/>
      <c r="AU41" s="52"/>
      <c r="AV41" s="52"/>
      <c r="AW41" s="52"/>
      <c r="AX41" s="52"/>
      <c r="AY41" s="52"/>
      <c r="AZ41" s="52"/>
    </row>
    <row r="42" spans="1:52" s="7" customFormat="1" ht="12.75">
      <c r="A42" s="71"/>
      <c r="B42" s="71"/>
      <c r="C42" s="71"/>
      <c r="D42" s="75" t="s">
        <v>51</v>
      </c>
      <c r="E42" s="76"/>
      <c r="F42" s="76"/>
      <c r="G42" s="76"/>
      <c r="H42" s="76"/>
      <c r="I42" s="77"/>
      <c r="J42" s="67" t="s">
        <v>51</v>
      </c>
      <c r="K42" s="67"/>
      <c r="L42" s="67"/>
      <c r="M42" s="67"/>
      <c r="N42" s="67"/>
      <c r="O42" s="67"/>
      <c r="P42" s="44" t="s">
        <v>54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68">
        <f>SUM(AC40:AJ41)</f>
        <v>188069.67</v>
      </c>
      <c r="AD42" s="69"/>
      <c r="AE42" s="69"/>
      <c r="AF42" s="69"/>
      <c r="AG42" s="69"/>
      <c r="AH42" s="69"/>
      <c r="AI42" s="69"/>
      <c r="AJ42" s="70"/>
      <c r="AK42" s="68">
        <f>SUM(AK40:AR41)</f>
        <v>3516.5</v>
      </c>
      <c r="AL42" s="69"/>
      <c r="AM42" s="69"/>
      <c r="AN42" s="69"/>
      <c r="AO42" s="69"/>
      <c r="AP42" s="69"/>
      <c r="AQ42" s="69"/>
      <c r="AR42" s="70"/>
      <c r="AS42" s="68">
        <f>SUM(AS40:AZ41)</f>
        <v>191586.17000000004</v>
      </c>
      <c r="AT42" s="69"/>
      <c r="AU42" s="69"/>
      <c r="AV42" s="69"/>
      <c r="AW42" s="69"/>
      <c r="AX42" s="69"/>
      <c r="AY42" s="69"/>
      <c r="AZ42" s="70"/>
    </row>
    <row r="44" spans="1:64" ht="15.75" customHeight="1">
      <c r="A44" s="34" t="s">
        <v>55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ht="15" customHeight="1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7" spans="1:48" ht="15.75" customHeight="1">
      <c r="A47" s="53" t="s">
        <v>56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 t="s">
        <v>30</v>
      </c>
      <c r="R47" s="53"/>
      <c r="S47" s="53"/>
      <c r="T47" s="53"/>
      <c r="U47" s="53"/>
      <c r="V47" s="53"/>
      <c r="W47" s="53"/>
      <c r="X47" s="53"/>
      <c r="Y47" s="53" t="s">
        <v>42</v>
      </c>
      <c r="Z47" s="53"/>
      <c r="AA47" s="53"/>
      <c r="AB47" s="53"/>
      <c r="AC47" s="53"/>
      <c r="AD47" s="53"/>
      <c r="AE47" s="53"/>
      <c r="AF47" s="53"/>
      <c r="AG47" s="53" t="s">
        <v>43</v>
      </c>
      <c r="AH47" s="53"/>
      <c r="AI47" s="53"/>
      <c r="AJ47" s="53"/>
      <c r="AK47" s="53"/>
      <c r="AL47" s="53"/>
      <c r="AM47" s="53"/>
      <c r="AN47" s="53"/>
      <c r="AO47" s="53" t="s">
        <v>44</v>
      </c>
      <c r="AP47" s="53"/>
      <c r="AQ47" s="53"/>
      <c r="AR47" s="53"/>
      <c r="AS47" s="53"/>
      <c r="AT47" s="53"/>
      <c r="AU47" s="53"/>
      <c r="AV47" s="53"/>
    </row>
    <row r="48" spans="1:48" ht="28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1:48" ht="13.5" customHeight="1">
      <c r="A49" s="53">
        <v>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>
        <v>2</v>
      </c>
      <c r="R49" s="53"/>
      <c r="S49" s="53"/>
      <c r="T49" s="53"/>
      <c r="U49" s="53"/>
      <c r="V49" s="53"/>
      <c r="W49" s="53"/>
      <c r="X49" s="53"/>
      <c r="Y49" s="53">
        <v>3</v>
      </c>
      <c r="Z49" s="53"/>
      <c r="AA49" s="53"/>
      <c r="AB49" s="53"/>
      <c r="AC49" s="53"/>
      <c r="AD49" s="53"/>
      <c r="AE49" s="53"/>
      <c r="AF49" s="53"/>
      <c r="AG49" s="53">
        <v>4</v>
      </c>
      <c r="AH49" s="53"/>
      <c r="AI49" s="53"/>
      <c r="AJ49" s="53"/>
      <c r="AK49" s="53"/>
      <c r="AL49" s="53"/>
      <c r="AM49" s="53"/>
      <c r="AN49" s="53"/>
      <c r="AO49" s="53">
        <v>5</v>
      </c>
      <c r="AP49" s="53"/>
      <c r="AQ49" s="53"/>
      <c r="AR49" s="53"/>
      <c r="AS49" s="53"/>
      <c r="AT49" s="53"/>
      <c r="AU49" s="53"/>
      <c r="AV49" s="53"/>
    </row>
    <row r="50" spans="1:79" ht="12.75" customHeight="1" hidden="1">
      <c r="A50" s="57" t="s">
        <v>36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43" t="s">
        <v>34</v>
      </c>
      <c r="R50" s="43"/>
      <c r="S50" s="43"/>
      <c r="T50" s="43"/>
      <c r="U50" s="43"/>
      <c r="V50" s="43"/>
      <c r="W50" s="43"/>
      <c r="X50" s="43"/>
      <c r="Y50" s="55" t="s">
        <v>45</v>
      </c>
      <c r="Z50" s="55"/>
      <c r="AA50" s="55"/>
      <c r="AB50" s="55"/>
      <c r="AC50" s="55"/>
      <c r="AD50" s="55"/>
      <c r="AE50" s="55"/>
      <c r="AF50" s="55"/>
      <c r="AG50" s="55" t="s">
        <v>46</v>
      </c>
      <c r="AH50" s="55"/>
      <c r="AI50" s="55"/>
      <c r="AJ50" s="55"/>
      <c r="AK50" s="55"/>
      <c r="AL50" s="55"/>
      <c r="AM50" s="55"/>
      <c r="AN50" s="55"/>
      <c r="AO50" s="55" t="s">
        <v>47</v>
      </c>
      <c r="AP50" s="55"/>
      <c r="AQ50" s="55"/>
      <c r="AR50" s="55"/>
      <c r="AS50" s="55"/>
      <c r="AT50" s="55"/>
      <c r="AU50" s="55"/>
      <c r="AV50" s="55"/>
      <c r="CA50" s="1" t="s">
        <v>57</v>
      </c>
    </row>
    <row r="51" spans="1:79" ht="25.5" customHeight="1" hidden="1">
      <c r="A51" s="58" t="s">
        <v>58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47">
        <v>1412010</v>
      </c>
      <c r="R51" s="48"/>
      <c r="S51" s="48"/>
      <c r="T51" s="48"/>
      <c r="U51" s="48"/>
      <c r="V51" s="48"/>
      <c r="W51" s="48"/>
      <c r="X51" s="49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>
        <f aca="true" t="shared" si="0" ref="AO51:AO56">Y51+AG51</f>
        <v>0</v>
      </c>
      <c r="AP51" s="55"/>
      <c r="AQ51" s="55"/>
      <c r="AR51" s="55"/>
      <c r="AS51" s="55"/>
      <c r="AT51" s="55"/>
      <c r="AU51" s="55"/>
      <c r="AV51" s="55"/>
      <c r="CA51" s="1" t="s">
        <v>59</v>
      </c>
    </row>
    <row r="52" spans="1:48" ht="25.5" customHeight="1">
      <c r="A52" s="58" t="s">
        <v>60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0"/>
      <c r="Q52" s="47" t="s">
        <v>16</v>
      </c>
      <c r="R52" s="48"/>
      <c r="S52" s="48"/>
      <c r="T52" s="48"/>
      <c r="U52" s="48"/>
      <c r="V52" s="48"/>
      <c r="W52" s="48"/>
      <c r="X52" s="49"/>
      <c r="Y52" s="55">
        <v>1700</v>
      </c>
      <c r="Z52" s="55"/>
      <c r="AA52" s="55"/>
      <c r="AB52" s="55"/>
      <c r="AC52" s="55"/>
      <c r="AD52" s="55"/>
      <c r="AE52" s="55"/>
      <c r="AF52" s="55"/>
      <c r="AG52" s="55">
        <v>0</v>
      </c>
      <c r="AH52" s="55"/>
      <c r="AI52" s="55"/>
      <c r="AJ52" s="55"/>
      <c r="AK52" s="55"/>
      <c r="AL52" s="55"/>
      <c r="AM52" s="55"/>
      <c r="AN52" s="55"/>
      <c r="AO52" s="78">
        <f t="shared" si="0"/>
        <v>1700</v>
      </c>
      <c r="AP52" s="79"/>
      <c r="AQ52" s="79"/>
      <c r="AR52" s="79"/>
      <c r="AS52" s="79"/>
      <c r="AT52" s="79"/>
      <c r="AU52" s="79"/>
      <c r="AV52" s="80"/>
    </row>
    <row r="53" spans="1:48" ht="54.75" customHeight="1">
      <c r="A53" s="58" t="s">
        <v>61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47" t="s">
        <v>16</v>
      </c>
      <c r="R53" s="48"/>
      <c r="S53" s="48"/>
      <c r="T53" s="48"/>
      <c r="U53" s="48"/>
      <c r="V53" s="48"/>
      <c r="W53" s="48"/>
      <c r="X53" s="49"/>
      <c r="Y53" s="55">
        <v>500</v>
      </c>
      <c r="Z53" s="55"/>
      <c r="AA53" s="55"/>
      <c r="AB53" s="55"/>
      <c r="AC53" s="55"/>
      <c r="AD53" s="55"/>
      <c r="AE53" s="55"/>
      <c r="AF53" s="55"/>
      <c r="AG53" s="55">
        <v>0</v>
      </c>
      <c r="AH53" s="55"/>
      <c r="AI53" s="55"/>
      <c r="AJ53" s="55"/>
      <c r="AK53" s="55"/>
      <c r="AL53" s="55"/>
      <c r="AM53" s="55"/>
      <c r="AN53" s="55"/>
      <c r="AO53" s="55">
        <f t="shared" si="0"/>
        <v>500</v>
      </c>
      <c r="AP53" s="55"/>
      <c r="AQ53" s="55"/>
      <c r="AR53" s="55"/>
      <c r="AS53" s="55"/>
      <c r="AT53" s="55"/>
      <c r="AU53" s="55"/>
      <c r="AV53" s="55"/>
    </row>
    <row r="54" spans="1:48" ht="12.75" customHeight="1">
      <c r="A54" s="58" t="s">
        <v>62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47" t="s">
        <v>16</v>
      </c>
      <c r="R54" s="48"/>
      <c r="S54" s="48"/>
      <c r="T54" s="48"/>
      <c r="U54" s="48"/>
      <c r="V54" s="48"/>
      <c r="W54" s="48"/>
      <c r="X54" s="49"/>
      <c r="Y54" s="55">
        <v>2655</v>
      </c>
      <c r="Z54" s="55"/>
      <c r="AA54" s="55"/>
      <c r="AB54" s="55"/>
      <c r="AC54" s="55"/>
      <c r="AD54" s="55"/>
      <c r="AE54" s="55"/>
      <c r="AF54" s="55"/>
      <c r="AG54" s="55">
        <v>0</v>
      </c>
      <c r="AH54" s="55"/>
      <c r="AI54" s="55"/>
      <c r="AJ54" s="55"/>
      <c r="AK54" s="55"/>
      <c r="AL54" s="55"/>
      <c r="AM54" s="55"/>
      <c r="AN54" s="55"/>
      <c r="AO54" s="55">
        <f t="shared" si="0"/>
        <v>2655</v>
      </c>
      <c r="AP54" s="55"/>
      <c r="AQ54" s="55"/>
      <c r="AR54" s="55"/>
      <c r="AS54" s="55"/>
      <c r="AT54" s="55"/>
      <c r="AU54" s="55"/>
      <c r="AV54" s="55"/>
    </row>
    <row r="55" spans="1:48" ht="51" customHeight="1" hidden="1">
      <c r="A55" s="58" t="s">
        <v>63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47" t="s">
        <v>16</v>
      </c>
      <c r="R55" s="48"/>
      <c r="S55" s="48"/>
      <c r="T55" s="48"/>
      <c r="U55" s="48"/>
      <c r="V55" s="48"/>
      <c r="W55" s="48"/>
      <c r="X55" s="49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>
        <f t="shared" si="0"/>
        <v>0</v>
      </c>
      <c r="AP55" s="55"/>
      <c r="AQ55" s="55"/>
      <c r="AR55" s="55"/>
      <c r="AS55" s="55"/>
      <c r="AT55" s="55"/>
      <c r="AU55" s="55"/>
      <c r="AV55" s="55"/>
    </row>
    <row r="56" spans="1:48" ht="12.75" customHeight="1">
      <c r="A56" s="58" t="s">
        <v>64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47" t="s">
        <v>16</v>
      </c>
      <c r="R56" s="48"/>
      <c r="S56" s="48"/>
      <c r="T56" s="48"/>
      <c r="U56" s="48"/>
      <c r="V56" s="48"/>
      <c r="W56" s="48"/>
      <c r="X56" s="49"/>
      <c r="Y56" s="55">
        <v>990</v>
      </c>
      <c r="Z56" s="55"/>
      <c r="AA56" s="55"/>
      <c r="AB56" s="55"/>
      <c r="AC56" s="55"/>
      <c r="AD56" s="55"/>
      <c r="AE56" s="55"/>
      <c r="AF56" s="55"/>
      <c r="AG56" s="55">
        <v>0</v>
      </c>
      <c r="AH56" s="55"/>
      <c r="AI56" s="55"/>
      <c r="AJ56" s="55"/>
      <c r="AK56" s="55"/>
      <c r="AL56" s="55"/>
      <c r="AM56" s="55"/>
      <c r="AN56" s="55"/>
      <c r="AO56" s="55">
        <f t="shared" si="0"/>
        <v>990</v>
      </c>
      <c r="AP56" s="55"/>
      <c r="AQ56" s="55"/>
      <c r="AR56" s="55"/>
      <c r="AS56" s="55"/>
      <c r="AT56" s="55"/>
      <c r="AU56" s="55"/>
      <c r="AV56" s="55"/>
    </row>
    <row r="57" spans="1:48" s="7" customFormat="1" ht="12.75" customHeight="1">
      <c r="A57" s="44" t="s">
        <v>54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75" t="s">
        <v>51</v>
      </c>
      <c r="R57" s="76"/>
      <c r="S57" s="76"/>
      <c r="T57" s="76"/>
      <c r="U57" s="76"/>
      <c r="V57" s="76"/>
      <c r="W57" s="76"/>
      <c r="X57" s="77"/>
      <c r="Y57" s="81">
        <f>SUM(Y52:AF56)</f>
        <v>5845</v>
      </c>
      <c r="Z57" s="81"/>
      <c r="AA57" s="81"/>
      <c r="AB57" s="81"/>
      <c r="AC57" s="81"/>
      <c r="AD57" s="81"/>
      <c r="AE57" s="81"/>
      <c r="AF57" s="81"/>
      <c r="AG57" s="81">
        <f>SUM(AG52:AN56)</f>
        <v>0</v>
      </c>
      <c r="AH57" s="81"/>
      <c r="AI57" s="81"/>
      <c r="AJ57" s="81"/>
      <c r="AK57" s="81"/>
      <c r="AL57" s="81"/>
      <c r="AM57" s="81"/>
      <c r="AN57" s="81"/>
      <c r="AO57" s="81">
        <f>SUM(AO52:AV56)</f>
        <v>5845</v>
      </c>
      <c r="AP57" s="81"/>
      <c r="AQ57" s="81"/>
      <c r="AR57" s="81"/>
      <c r="AS57" s="81"/>
      <c r="AT57" s="81"/>
      <c r="AU57" s="81"/>
      <c r="AV57" s="81"/>
    </row>
    <row r="60" spans="1:64" ht="15.75" customHeight="1">
      <c r="A60" s="30" t="s">
        <v>65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64" ht="3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ht="9.75" customHeight="1"/>
    <row r="63" spans="1:55" ht="30" customHeight="1">
      <c r="A63" s="53" t="s">
        <v>29</v>
      </c>
      <c r="B63" s="53"/>
      <c r="C63" s="53"/>
      <c r="D63" s="53"/>
      <c r="E63" s="53"/>
      <c r="F63" s="53"/>
      <c r="G63" s="104" t="s">
        <v>30</v>
      </c>
      <c r="H63" s="105"/>
      <c r="I63" s="105"/>
      <c r="J63" s="105"/>
      <c r="K63" s="105"/>
      <c r="L63" s="106"/>
      <c r="M63" s="53" t="s">
        <v>66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 t="s">
        <v>67</v>
      </c>
      <c r="AA63" s="53"/>
      <c r="AB63" s="53"/>
      <c r="AC63" s="53"/>
      <c r="AD63" s="53"/>
      <c r="AE63" s="53" t="s">
        <v>68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69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1:55" ht="15.75" customHeight="1">
      <c r="A64" s="53">
        <v>1</v>
      </c>
      <c r="B64" s="53"/>
      <c r="C64" s="53"/>
      <c r="D64" s="53"/>
      <c r="E64" s="53"/>
      <c r="F64" s="53"/>
      <c r="G64" s="104">
        <v>2</v>
      </c>
      <c r="H64" s="105"/>
      <c r="I64" s="105"/>
      <c r="J64" s="105"/>
      <c r="K64" s="105"/>
      <c r="L64" s="106"/>
      <c r="M64" s="53">
        <v>3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>
        <v>4</v>
      </c>
      <c r="AA64" s="53"/>
      <c r="AB64" s="53"/>
      <c r="AC64" s="53"/>
      <c r="AD64" s="53"/>
      <c r="AE64" s="53">
        <v>5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6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79" ht="13.5" customHeight="1" hidden="1">
      <c r="A65" s="43"/>
      <c r="B65" s="43"/>
      <c r="C65" s="43"/>
      <c r="D65" s="43"/>
      <c r="E65" s="43"/>
      <c r="F65" s="43"/>
      <c r="G65" s="82" t="s">
        <v>34</v>
      </c>
      <c r="H65" s="83"/>
      <c r="I65" s="83"/>
      <c r="J65" s="83"/>
      <c r="K65" s="83"/>
      <c r="L65" s="84"/>
      <c r="M65" s="57" t="s">
        <v>36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43" t="s">
        <v>70</v>
      </c>
      <c r="AA65" s="43"/>
      <c r="AB65" s="43"/>
      <c r="AC65" s="43"/>
      <c r="AD65" s="43"/>
      <c r="AE65" s="57" t="s">
        <v>71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5" t="s">
        <v>72</v>
      </c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CA65" s="1" t="s">
        <v>73</v>
      </c>
    </row>
    <row r="66" spans="1:79" s="7" customFormat="1" ht="25.5" customHeight="1">
      <c r="A66" s="71"/>
      <c r="B66" s="71"/>
      <c r="C66" s="71"/>
      <c r="D66" s="71"/>
      <c r="E66" s="71"/>
      <c r="F66" s="71"/>
      <c r="G66" s="72" t="s">
        <v>16</v>
      </c>
      <c r="H66" s="73"/>
      <c r="I66" s="73"/>
      <c r="J66" s="73"/>
      <c r="K66" s="73"/>
      <c r="L66" s="74"/>
      <c r="M66" s="44" t="s">
        <v>74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67" t="s">
        <v>51</v>
      </c>
      <c r="AA66" s="67"/>
      <c r="AB66" s="67"/>
      <c r="AC66" s="67"/>
      <c r="AD66" s="67"/>
      <c r="AE66" s="85" t="s">
        <v>51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CA66" s="7" t="s">
        <v>75</v>
      </c>
    </row>
    <row r="67" spans="1:55" s="7" customFormat="1" ht="25.5" customHeight="1">
      <c r="A67" s="71"/>
      <c r="B67" s="71"/>
      <c r="C67" s="71"/>
      <c r="D67" s="71"/>
      <c r="E67" s="71"/>
      <c r="F67" s="71"/>
      <c r="G67" s="72"/>
      <c r="H67" s="73"/>
      <c r="I67" s="73"/>
      <c r="J67" s="73"/>
      <c r="K67" s="73"/>
      <c r="L67" s="74"/>
      <c r="M67" s="44" t="s">
        <v>52</v>
      </c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67" t="s">
        <v>51</v>
      </c>
      <c r="AA67" s="67"/>
      <c r="AB67" s="67"/>
      <c r="AC67" s="67"/>
      <c r="AD67" s="67"/>
      <c r="AE67" s="85" t="s">
        <v>51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</row>
    <row r="68" spans="1:55" s="7" customFormat="1" ht="12.75">
      <c r="A68" s="71"/>
      <c r="B68" s="71"/>
      <c r="C68" s="71"/>
      <c r="D68" s="71"/>
      <c r="E68" s="71"/>
      <c r="F68" s="71"/>
      <c r="G68" s="72"/>
      <c r="H68" s="73"/>
      <c r="I68" s="73"/>
      <c r="J68" s="73"/>
      <c r="K68" s="73"/>
      <c r="L68" s="74"/>
      <c r="M68" s="44" t="s">
        <v>76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67" t="s">
        <v>51</v>
      </c>
      <c r="AA68" s="67"/>
      <c r="AB68" s="67"/>
      <c r="AC68" s="67"/>
      <c r="AD68" s="67"/>
      <c r="AE68" s="85" t="s">
        <v>51</v>
      </c>
      <c r="AF68" s="85"/>
      <c r="AG68" s="85"/>
      <c r="AH68" s="85"/>
      <c r="AI68" s="85"/>
      <c r="AJ68" s="85"/>
      <c r="AK68" s="85"/>
      <c r="AL68" s="85"/>
      <c r="AM68" s="85"/>
      <c r="AN68" s="85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</row>
    <row r="69" spans="1:55" ht="24" customHeight="1">
      <c r="A69" s="43"/>
      <c r="B69" s="43"/>
      <c r="C69" s="43"/>
      <c r="D69" s="43"/>
      <c r="E69" s="43"/>
      <c r="F69" s="43"/>
      <c r="G69" s="47"/>
      <c r="H69" s="48"/>
      <c r="I69" s="48"/>
      <c r="J69" s="48"/>
      <c r="K69" s="48"/>
      <c r="L69" s="49"/>
      <c r="M69" s="58" t="s">
        <v>77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0" t="s">
        <v>78</v>
      </c>
      <c r="AA69" s="50"/>
      <c r="AB69" s="50"/>
      <c r="AC69" s="50"/>
      <c r="AD69" s="50"/>
      <c r="AE69" s="86" t="s">
        <v>79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55">
        <v>3</v>
      </c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76" ht="12.75" customHeight="1">
      <c r="A70" s="43"/>
      <c r="B70" s="43"/>
      <c r="C70" s="43"/>
      <c r="D70" s="43"/>
      <c r="E70" s="43"/>
      <c r="F70" s="43"/>
      <c r="G70" s="47"/>
      <c r="H70" s="48"/>
      <c r="I70" s="48"/>
      <c r="J70" s="48"/>
      <c r="K70" s="48"/>
      <c r="L70" s="49"/>
      <c r="M70" s="58" t="s">
        <v>80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0" t="s">
        <v>78</v>
      </c>
      <c r="AA70" s="50"/>
      <c r="AB70" s="50"/>
      <c r="AC70" s="50"/>
      <c r="AD70" s="50"/>
      <c r="AE70" s="47" t="s">
        <v>81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55">
        <v>474</v>
      </c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R70" s="8">
        <f>AO70+AO84</f>
        <v>2173</v>
      </c>
      <c r="BV70" s="9">
        <f>AO70+AO84</f>
        <v>2173</v>
      </c>
      <c r="BX70" s="10">
        <f>AO71+AO85</f>
        <v>372</v>
      </c>
    </row>
    <row r="71" spans="1:55" ht="12.75" customHeight="1">
      <c r="A71" s="43"/>
      <c r="B71" s="43"/>
      <c r="C71" s="43"/>
      <c r="D71" s="43"/>
      <c r="E71" s="43"/>
      <c r="F71" s="43"/>
      <c r="G71" s="47"/>
      <c r="H71" s="48"/>
      <c r="I71" s="48"/>
      <c r="J71" s="48"/>
      <c r="K71" s="48"/>
      <c r="L71" s="49"/>
      <c r="M71" s="101" t="s">
        <v>82</v>
      </c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50" t="s">
        <v>78</v>
      </c>
      <c r="AA71" s="50"/>
      <c r="AB71" s="50"/>
      <c r="AC71" s="50"/>
      <c r="AD71" s="50"/>
      <c r="AE71" s="58" t="s">
        <v>81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55">
        <v>135</v>
      </c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55" ht="12.75" customHeight="1">
      <c r="A72" s="43"/>
      <c r="B72" s="43"/>
      <c r="C72" s="43"/>
      <c r="D72" s="43"/>
      <c r="E72" s="43"/>
      <c r="F72" s="43"/>
      <c r="G72" s="47"/>
      <c r="H72" s="48"/>
      <c r="I72" s="48"/>
      <c r="J72" s="48"/>
      <c r="K72" s="48"/>
      <c r="L72" s="49"/>
      <c r="M72" s="101" t="s">
        <v>83</v>
      </c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50" t="s">
        <v>78</v>
      </c>
      <c r="AA72" s="50"/>
      <c r="AB72" s="50"/>
      <c r="AC72" s="50"/>
      <c r="AD72" s="50"/>
      <c r="AE72" s="58" t="s">
        <v>81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5">
        <v>115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55" s="7" customFormat="1" ht="12.75">
      <c r="A73" s="71"/>
      <c r="B73" s="71"/>
      <c r="C73" s="71"/>
      <c r="D73" s="71"/>
      <c r="E73" s="71"/>
      <c r="F73" s="71"/>
      <c r="G73" s="72"/>
      <c r="H73" s="73"/>
      <c r="I73" s="73"/>
      <c r="J73" s="73"/>
      <c r="K73" s="73"/>
      <c r="L73" s="74"/>
      <c r="M73" s="44" t="s">
        <v>84</v>
      </c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67" t="s">
        <v>51</v>
      </c>
      <c r="AA73" s="67"/>
      <c r="AB73" s="67"/>
      <c r="AC73" s="67"/>
      <c r="AD73" s="67"/>
      <c r="AE73" s="44" t="s">
        <v>51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</row>
    <row r="74" spans="1:55" ht="25.5" customHeight="1">
      <c r="A74" s="43"/>
      <c r="B74" s="43"/>
      <c r="C74" s="43"/>
      <c r="D74" s="43"/>
      <c r="E74" s="43"/>
      <c r="F74" s="43"/>
      <c r="G74" s="47"/>
      <c r="H74" s="48"/>
      <c r="I74" s="48"/>
      <c r="J74" s="48"/>
      <c r="K74" s="48"/>
      <c r="L74" s="49"/>
      <c r="M74" s="58" t="s">
        <v>85</v>
      </c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0" t="s">
        <v>86</v>
      </c>
      <c r="AA74" s="50"/>
      <c r="AB74" s="50"/>
      <c r="AC74" s="50"/>
      <c r="AD74" s="50"/>
      <c r="AE74" s="58" t="s">
        <v>87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5">
        <v>5231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</row>
    <row r="75" spans="1:74" ht="25.5" customHeight="1">
      <c r="A75" s="43"/>
      <c r="B75" s="43"/>
      <c r="C75" s="43"/>
      <c r="D75" s="43"/>
      <c r="E75" s="43"/>
      <c r="F75" s="43"/>
      <c r="G75" s="47"/>
      <c r="H75" s="48"/>
      <c r="I75" s="48"/>
      <c r="J75" s="48"/>
      <c r="K75" s="48"/>
      <c r="L75" s="49"/>
      <c r="M75" s="58" t="s">
        <v>88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0" t="s">
        <v>86</v>
      </c>
      <c r="AA75" s="50"/>
      <c r="AB75" s="50"/>
      <c r="AC75" s="50"/>
      <c r="AD75" s="50"/>
      <c r="AE75" s="58" t="s">
        <v>87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5">
        <v>707735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V75" s="10"/>
    </row>
    <row r="76" spans="1:55" s="7" customFormat="1" ht="12.75">
      <c r="A76" s="71"/>
      <c r="B76" s="71"/>
      <c r="C76" s="71"/>
      <c r="D76" s="71"/>
      <c r="E76" s="71"/>
      <c r="F76" s="71"/>
      <c r="G76" s="72"/>
      <c r="H76" s="73"/>
      <c r="I76" s="73"/>
      <c r="J76" s="73"/>
      <c r="K76" s="73"/>
      <c r="L76" s="74"/>
      <c r="M76" s="44" t="s">
        <v>89</v>
      </c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67" t="s">
        <v>51</v>
      </c>
      <c r="AA76" s="67"/>
      <c r="AB76" s="67"/>
      <c r="AC76" s="67"/>
      <c r="AD76" s="67"/>
      <c r="AE76" s="44" t="s">
        <v>51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</row>
    <row r="77" spans="1:55" ht="25.5" customHeight="1">
      <c r="A77" s="43"/>
      <c r="B77" s="43"/>
      <c r="C77" s="43"/>
      <c r="D77" s="43"/>
      <c r="E77" s="43"/>
      <c r="F77" s="43"/>
      <c r="G77" s="47"/>
      <c r="H77" s="48"/>
      <c r="I77" s="48"/>
      <c r="J77" s="48"/>
      <c r="K77" s="48"/>
      <c r="L77" s="49"/>
      <c r="M77" s="58" t="s">
        <v>90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50" t="s">
        <v>86</v>
      </c>
      <c r="AA77" s="50"/>
      <c r="AB77" s="50"/>
      <c r="AC77" s="50"/>
      <c r="AD77" s="50"/>
      <c r="AE77" s="58" t="s">
        <v>91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5">
        <v>45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</row>
    <row r="78" spans="1:55" s="7" customFormat="1" ht="12.75">
      <c r="A78" s="71"/>
      <c r="B78" s="71"/>
      <c r="C78" s="71"/>
      <c r="D78" s="71"/>
      <c r="E78" s="71"/>
      <c r="F78" s="71"/>
      <c r="G78" s="72"/>
      <c r="H78" s="73"/>
      <c r="I78" s="73"/>
      <c r="J78" s="73"/>
      <c r="K78" s="73"/>
      <c r="L78" s="74"/>
      <c r="M78" s="44" t="s">
        <v>92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67" t="s">
        <v>51</v>
      </c>
      <c r="AA78" s="67"/>
      <c r="AB78" s="67"/>
      <c r="AC78" s="67"/>
      <c r="AD78" s="67"/>
      <c r="AE78" s="44" t="s">
        <v>51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</row>
    <row r="79" spans="1:55" ht="13.5" customHeight="1">
      <c r="A79" s="43"/>
      <c r="B79" s="43"/>
      <c r="C79" s="43"/>
      <c r="D79" s="43"/>
      <c r="E79" s="43"/>
      <c r="F79" s="43"/>
      <c r="G79" s="47"/>
      <c r="H79" s="48"/>
      <c r="I79" s="48"/>
      <c r="J79" s="48"/>
      <c r="K79" s="48"/>
      <c r="L79" s="49"/>
      <c r="M79" s="58" t="s">
        <v>93</v>
      </c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50" t="s">
        <v>94</v>
      </c>
      <c r="AA79" s="50"/>
      <c r="AB79" s="50"/>
      <c r="AC79" s="50"/>
      <c r="AD79" s="50"/>
      <c r="AE79" s="58" t="s">
        <v>91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55">
        <v>83.3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</row>
    <row r="80" spans="1:55" ht="25.5" customHeight="1">
      <c r="A80" s="43"/>
      <c r="B80" s="43"/>
      <c r="C80" s="43"/>
      <c r="D80" s="43"/>
      <c r="E80" s="43"/>
      <c r="F80" s="43"/>
      <c r="G80" s="47"/>
      <c r="H80" s="48"/>
      <c r="I80" s="48"/>
      <c r="J80" s="48"/>
      <c r="K80" s="48"/>
      <c r="L80" s="49"/>
      <c r="M80" s="58" t="s">
        <v>95</v>
      </c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50" t="s">
        <v>94</v>
      </c>
      <c r="AA80" s="50"/>
      <c r="AB80" s="50"/>
      <c r="AC80" s="50"/>
      <c r="AD80" s="50"/>
      <c r="AE80" s="58" t="s">
        <v>91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5">
        <v>100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s="7" customFormat="1" ht="25.5" customHeight="1">
      <c r="A81" s="71"/>
      <c r="B81" s="71"/>
      <c r="C81" s="71"/>
      <c r="D81" s="71"/>
      <c r="E81" s="71"/>
      <c r="F81" s="71"/>
      <c r="G81" s="72"/>
      <c r="H81" s="73"/>
      <c r="I81" s="73"/>
      <c r="J81" s="73"/>
      <c r="K81" s="73"/>
      <c r="L81" s="74"/>
      <c r="M81" s="44" t="s">
        <v>53</v>
      </c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67" t="s">
        <v>51</v>
      </c>
      <c r="AA81" s="67"/>
      <c r="AB81" s="67"/>
      <c r="AC81" s="67"/>
      <c r="AD81" s="67"/>
      <c r="AE81" s="44" t="s">
        <v>51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</row>
    <row r="82" spans="1:55" s="7" customFormat="1" ht="12.75">
      <c r="A82" s="71"/>
      <c r="B82" s="71"/>
      <c r="C82" s="71"/>
      <c r="D82" s="71"/>
      <c r="E82" s="71"/>
      <c r="F82" s="71"/>
      <c r="G82" s="72"/>
      <c r="H82" s="73"/>
      <c r="I82" s="73"/>
      <c r="J82" s="73"/>
      <c r="K82" s="73"/>
      <c r="L82" s="74"/>
      <c r="M82" s="44" t="s">
        <v>76</v>
      </c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67" t="s">
        <v>51</v>
      </c>
      <c r="AA82" s="67"/>
      <c r="AB82" s="67"/>
      <c r="AC82" s="67"/>
      <c r="AD82" s="67"/>
      <c r="AE82" s="44" t="s">
        <v>51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</row>
    <row r="83" spans="1:55" ht="24" customHeight="1">
      <c r="A83" s="43"/>
      <c r="B83" s="43"/>
      <c r="C83" s="43"/>
      <c r="D83" s="43"/>
      <c r="E83" s="43"/>
      <c r="F83" s="43"/>
      <c r="G83" s="47"/>
      <c r="H83" s="48"/>
      <c r="I83" s="48"/>
      <c r="J83" s="48"/>
      <c r="K83" s="48"/>
      <c r="L83" s="49"/>
      <c r="M83" s="58" t="s">
        <v>77</v>
      </c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50" t="s">
        <v>78</v>
      </c>
      <c r="AA83" s="50"/>
      <c r="AB83" s="50"/>
      <c r="AC83" s="50"/>
      <c r="AD83" s="50"/>
      <c r="AE83" s="86" t="s">
        <v>79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55">
        <v>3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</row>
    <row r="84" spans="1:55" ht="12.75" customHeight="1">
      <c r="A84" s="43"/>
      <c r="B84" s="43"/>
      <c r="C84" s="43"/>
      <c r="D84" s="43"/>
      <c r="E84" s="43"/>
      <c r="F84" s="43"/>
      <c r="G84" s="47"/>
      <c r="H84" s="48"/>
      <c r="I84" s="48"/>
      <c r="J84" s="48"/>
      <c r="K84" s="48"/>
      <c r="L84" s="49"/>
      <c r="M84" s="58" t="s">
        <v>80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50" t="s">
        <v>78</v>
      </c>
      <c r="AA84" s="50"/>
      <c r="AB84" s="50"/>
      <c r="AC84" s="50"/>
      <c r="AD84" s="50"/>
      <c r="AE84" s="58" t="s">
        <v>81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55">
        <v>1699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</row>
    <row r="85" spans="1:55" ht="12.75" customHeight="1">
      <c r="A85" s="43"/>
      <c r="B85" s="43"/>
      <c r="C85" s="43"/>
      <c r="D85" s="43"/>
      <c r="E85" s="43"/>
      <c r="F85" s="43"/>
      <c r="G85" s="47"/>
      <c r="H85" s="48"/>
      <c r="I85" s="48"/>
      <c r="J85" s="48"/>
      <c r="K85" s="48"/>
      <c r="L85" s="49"/>
      <c r="M85" s="58" t="s">
        <v>82</v>
      </c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50" t="s">
        <v>78</v>
      </c>
      <c r="AA85" s="50"/>
      <c r="AB85" s="50"/>
      <c r="AC85" s="50"/>
      <c r="AD85" s="50"/>
      <c r="AE85" s="58" t="s">
        <v>81</v>
      </c>
      <c r="AF85" s="59"/>
      <c r="AG85" s="59"/>
      <c r="AH85" s="59"/>
      <c r="AI85" s="59"/>
      <c r="AJ85" s="59"/>
      <c r="AK85" s="59"/>
      <c r="AL85" s="59"/>
      <c r="AM85" s="59"/>
      <c r="AN85" s="60"/>
      <c r="AO85" s="55">
        <v>237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</row>
    <row r="86" spans="1:55" ht="12.75" customHeight="1">
      <c r="A86" s="43"/>
      <c r="B86" s="43"/>
      <c r="C86" s="43"/>
      <c r="D86" s="43"/>
      <c r="E86" s="43"/>
      <c r="F86" s="43"/>
      <c r="G86" s="47"/>
      <c r="H86" s="48"/>
      <c r="I86" s="48"/>
      <c r="J86" s="48"/>
      <c r="K86" s="48"/>
      <c r="L86" s="49"/>
      <c r="M86" s="58" t="s">
        <v>96</v>
      </c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50" t="s">
        <v>78</v>
      </c>
      <c r="AA86" s="50"/>
      <c r="AB86" s="50"/>
      <c r="AC86" s="50"/>
      <c r="AD86" s="50"/>
      <c r="AE86" s="58" t="s">
        <v>87</v>
      </c>
      <c r="AF86" s="59"/>
      <c r="AG86" s="59"/>
      <c r="AH86" s="59"/>
      <c r="AI86" s="59"/>
      <c r="AJ86" s="59"/>
      <c r="AK86" s="59"/>
      <c r="AL86" s="59"/>
      <c r="AM86" s="59"/>
      <c r="AN86" s="60"/>
      <c r="AO86" s="55">
        <v>1010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</row>
    <row r="87" spans="1:55" s="7" customFormat="1" ht="12.75">
      <c r="A87" s="71"/>
      <c r="B87" s="71"/>
      <c r="C87" s="71"/>
      <c r="D87" s="71"/>
      <c r="E87" s="71"/>
      <c r="F87" s="71"/>
      <c r="G87" s="72"/>
      <c r="H87" s="73"/>
      <c r="I87" s="73"/>
      <c r="J87" s="73"/>
      <c r="K87" s="73"/>
      <c r="L87" s="74"/>
      <c r="M87" s="44" t="s">
        <v>84</v>
      </c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6"/>
      <c r="Z87" s="67" t="s">
        <v>51</v>
      </c>
      <c r="AA87" s="67"/>
      <c r="AB87" s="67"/>
      <c r="AC87" s="67"/>
      <c r="AD87" s="67"/>
      <c r="AE87" s="44" t="s">
        <v>51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</row>
    <row r="88" spans="1:55" ht="15.75" customHeight="1">
      <c r="A88" s="43"/>
      <c r="B88" s="43"/>
      <c r="C88" s="43"/>
      <c r="D88" s="43"/>
      <c r="E88" s="43"/>
      <c r="F88" s="43"/>
      <c r="G88" s="47"/>
      <c r="H88" s="48"/>
      <c r="I88" s="48"/>
      <c r="J88" s="48"/>
      <c r="K88" s="48"/>
      <c r="L88" s="49"/>
      <c r="M88" s="58" t="s">
        <v>97</v>
      </c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50" t="s">
        <v>78</v>
      </c>
      <c r="AA88" s="50"/>
      <c r="AB88" s="50"/>
      <c r="AC88" s="50"/>
      <c r="AD88" s="50"/>
      <c r="AE88" s="58" t="s">
        <v>87</v>
      </c>
      <c r="AF88" s="59"/>
      <c r="AG88" s="59"/>
      <c r="AH88" s="59"/>
      <c r="AI88" s="59"/>
      <c r="AJ88" s="59"/>
      <c r="AK88" s="59"/>
      <c r="AL88" s="59"/>
      <c r="AM88" s="59"/>
      <c r="AN88" s="60"/>
      <c r="AO88" s="55">
        <v>356920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</row>
    <row r="89" spans="1:55" ht="12.75" customHeight="1">
      <c r="A89" s="43"/>
      <c r="B89" s="43"/>
      <c r="C89" s="43"/>
      <c r="D89" s="43"/>
      <c r="E89" s="43"/>
      <c r="F89" s="43"/>
      <c r="G89" s="47"/>
      <c r="H89" s="48"/>
      <c r="I89" s="48"/>
      <c r="J89" s="48"/>
      <c r="K89" s="48"/>
      <c r="L89" s="49"/>
      <c r="M89" s="58" t="s">
        <v>98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50" t="s">
        <v>86</v>
      </c>
      <c r="AA89" s="50"/>
      <c r="AB89" s="50"/>
      <c r="AC89" s="50"/>
      <c r="AD89" s="50"/>
      <c r="AE89" s="58" t="s">
        <v>87</v>
      </c>
      <c r="AF89" s="59"/>
      <c r="AG89" s="59"/>
      <c r="AH89" s="59"/>
      <c r="AI89" s="59"/>
      <c r="AJ89" s="59"/>
      <c r="AK89" s="59"/>
      <c r="AL89" s="59"/>
      <c r="AM89" s="59"/>
      <c r="AN89" s="60"/>
      <c r="AO89" s="55">
        <v>35534</v>
      </c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</row>
    <row r="90" spans="1:55" s="7" customFormat="1" ht="12.75">
      <c r="A90" s="71"/>
      <c r="B90" s="71"/>
      <c r="C90" s="71"/>
      <c r="D90" s="71"/>
      <c r="E90" s="71"/>
      <c r="F90" s="71"/>
      <c r="G90" s="72"/>
      <c r="H90" s="73"/>
      <c r="I90" s="73"/>
      <c r="J90" s="73"/>
      <c r="K90" s="73"/>
      <c r="L90" s="74"/>
      <c r="M90" s="44" t="s">
        <v>89</v>
      </c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67" t="s">
        <v>51</v>
      </c>
      <c r="AA90" s="67"/>
      <c r="AB90" s="67"/>
      <c r="AC90" s="67"/>
      <c r="AD90" s="67"/>
      <c r="AE90" s="44" t="s">
        <v>51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</row>
    <row r="91" spans="1:55" ht="13.5" customHeight="1">
      <c r="A91" s="43"/>
      <c r="B91" s="43"/>
      <c r="C91" s="43"/>
      <c r="D91" s="43"/>
      <c r="E91" s="43"/>
      <c r="F91" s="43"/>
      <c r="G91" s="47"/>
      <c r="H91" s="48"/>
      <c r="I91" s="48"/>
      <c r="J91" s="48"/>
      <c r="K91" s="48"/>
      <c r="L91" s="49"/>
      <c r="M91" s="58" t="s">
        <v>99</v>
      </c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50" t="s">
        <v>100</v>
      </c>
      <c r="AA91" s="50"/>
      <c r="AB91" s="50"/>
      <c r="AC91" s="50"/>
      <c r="AD91" s="50"/>
      <c r="AE91" s="58" t="s">
        <v>91</v>
      </c>
      <c r="AF91" s="59"/>
      <c r="AG91" s="59"/>
      <c r="AH91" s="59"/>
      <c r="AI91" s="59"/>
      <c r="AJ91" s="59"/>
      <c r="AK91" s="59"/>
      <c r="AL91" s="59"/>
      <c r="AM91" s="59"/>
      <c r="AN91" s="60"/>
      <c r="AO91" s="55">
        <v>353.4</v>
      </c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</row>
    <row r="92" spans="1:55" ht="25.5" customHeight="1">
      <c r="A92" s="43"/>
      <c r="B92" s="43"/>
      <c r="C92" s="43"/>
      <c r="D92" s="43"/>
      <c r="E92" s="43"/>
      <c r="F92" s="43"/>
      <c r="G92" s="47"/>
      <c r="H92" s="48"/>
      <c r="I92" s="48"/>
      <c r="J92" s="48"/>
      <c r="K92" s="48"/>
      <c r="L92" s="49"/>
      <c r="M92" s="58" t="s">
        <v>101</v>
      </c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50" t="s">
        <v>100</v>
      </c>
      <c r="AA92" s="50"/>
      <c r="AB92" s="50"/>
      <c r="AC92" s="50"/>
      <c r="AD92" s="50"/>
      <c r="AE92" s="58" t="s">
        <v>91</v>
      </c>
      <c r="AF92" s="59"/>
      <c r="AG92" s="59"/>
      <c r="AH92" s="59"/>
      <c r="AI92" s="59"/>
      <c r="AJ92" s="59"/>
      <c r="AK92" s="59"/>
      <c r="AL92" s="59"/>
      <c r="AM92" s="59"/>
      <c r="AN92" s="60"/>
      <c r="AO92" s="55">
        <v>10</v>
      </c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</row>
    <row r="93" spans="1:55" s="7" customFormat="1" ht="12.75">
      <c r="A93" s="71"/>
      <c r="B93" s="71"/>
      <c r="C93" s="71"/>
      <c r="D93" s="71"/>
      <c r="E93" s="71"/>
      <c r="F93" s="71"/>
      <c r="G93" s="72"/>
      <c r="H93" s="73"/>
      <c r="I93" s="73"/>
      <c r="J93" s="73"/>
      <c r="K93" s="73"/>
      <c r="L93" s="74"/>
      <c r="M93" s="44" t="s">
        <v>92</v>
      </c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6"/>
      <c r="Z93" s="67" t="s">
        <v>51</v>
      </c>
      <c r="AA93" s="67"/>
      <c r="AB93" s="67"/>
      <c r="AC93" s="67"/>
      <c r="AD93" s="67"/>
      <c r="AE93" s="44" t="s">
        <v>51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</row>
    <row r="94" spans="1:55" ht="14.25" customHeight="1">
      <c r="A94" s="43"/>
      <c r="B94" s="43"/>
      <c r="C94" s="43"/>
      <c r="D94" s="43"/>
      <c r="E94" s="43"/>
      <c r="F94" s="43"/>
      <c r="G94" s="47"/>
      <c r="H94" s="48"/>
      <c r="I94" s="48"/>
      <c r="J94" s="48"/>
      <c r="K94" s="48"/>
      <c r="L94" s="49"/>
      <c r="M94" s="58" t="s">
        <v>102</v>
      </c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50" t="s">
        <v>100</v>
      </c>
      <c r="AA94" s="50"/>
      <c r="AB94" s="50"/>
      <c r="AC94" s="50"/>
      <c r="AD94" s="50"/>
      <c r="AE94" s="58" t="s">
        <v>91</v>
      </c>
      <c r="AF94" s="59"/>
      <c r="AG94" s="59"/>
      <c r="AH94" s="59"/>
      <c r="AI94" s="59"/>
      <c r="AJ94" s="59"/>
      <c r="AK94" s="59"/>
      <c r="AL94" s="59"/>
      <c r="AM94" s="59"/>
      <c r="AN94" s="60"/>
      <c r="AO94" s="55">
        <v>10</v>
      </c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</row>
    <row r="95" spans="1:55" ht="13.5" customHeight="1">
      <c r="A95" s="43"/>
      <c r="B95" s="43"/>
      <c r="C95" s="43"/>
      <c r="D95" s="43"/>
      <c r="E95" s="43"/>
      <c r="F95" s="43"/>
      <c r="G95" s="47"/>
      <c r="H95" s="48"/>
      <c r="I95" s="48"/>
      <c r="J95" s="48"/>
      <c r="K95" s="48"/>
      <c r="L95" s="49"/>
      <c r="M95" s="58" t="s">
        <v>103</v>
      </c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50" t="s">
        <v>78</v>
      </c>
      <c r="AA95" s="50"/>
      <c r="AB95" s="50"/>
      <c r="AC95" s="50"/>
      <c r="AD95" s="50"/>
      <c r="AE95" s="58" t="s">
        <v>91</v>
      </c>
      <c r="AF95" s="59"/>
      <c r="AG95" s="59"/>
      <c r="AH95" s="59"/>
      <c r="AI95" s="59"/>
      <c r="AJ95" s="59"/>
      <c r="AK95" s="59"/>
      <c r="AL95" s="59"/>
      <c r="AM95" s="59"/>
      <c r="AN95" s="60"/>
      <c r="AO95" s="55">
        <v>1.4</v>
      </c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</row>
    <row r="97" spans="1:65" s="2" customFormat="1" ht="15.75" customHeight="1">
      <c r="A97" s="30" t="s">
        <v>127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</row>
    <row r="98" spans="1:64" ht="15" customHeight="1">
      <c r="A98" s="66" t="s">
        <v>40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</row>
    <row r="100" spans="1:65" ht="39.75" customHeight="1">
      <c r="A100" s="90" t="s">
        <v>104</v>
      </c>
      <c r="B100" s="91"/>
      <c r="C100" s="91"/>
      <c r="D100" s="31" t="s">
        <v>105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90" t="s">
        <v>30</v>
      </c>
      <c r="R100" s="91"/>
      <c r="S100" s="91"/>
      <c r="T100" s="94"/>
      <c r="U100" s="31" t="s">
        <v>106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 t="s">
        <v>107</v>
      </c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 t="s">
        <v>128</v>
      </c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 t="s">
        <v>108</v>
      </c>
      <c r="BF100" s="31"/>
      <c r="BG100" s="31"/>
      <c r="BH100" s="31"/>
      <c r="BI100" s="31"/>
      <c r="BJ100" s="31"/>
      <c r="BK100" s="31"/>
      <c r="BL100" s="31"/>
      <c r="BM100" s="31"/>
    </row>
    <row r="101" spans="1:65" ht="33.75" customHeight="1">
      <c r="A101" s="92"/>
      <c r="B101" s="93"/>
      <c r="C101" s="93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92"/>
      <c r="R101" s="93"/>
      <c r="S101" s="93"/>
      <c r="T101" s="95"/>
      <c r="U101" s="31" t="s">
        <v>42</v>
      </c>
      <c r="V101" s="31"/>
      <c r="W101" s="31"/>
      <c r="X101" s="31"/>
      <c r="Y101" s="31" t="s">
        <v>43</v>
      </c>
      <c r="Z101" s="31"/>
      <c r="AA101" s="31"/>
      <c r="AB101" s="31"/>
      <c r="AC101" s="31" t="s">
        <v>44</v>
      </c>
      <c r="AD101" s="31"/>
      <c r="AE101" s="31"/>
      <c r="AF101" s="31"/>
      <c r="AG101" s="31" t="s">
        <v>42</v>
      </c>
      <c r="AH101" s="31"/>
      <c r="AI101" s="31"/>
      <c r="AJ101" s="31"/>
      <c r="AK101" s="31" t="s">
        <v>43</v>
      </c>
      <c r="AL101" s="31"/>
      <c r="AM101" s="31"/>
      <c r="AN101" s="31"/>
      <c r="AO101" s="31" t="s">
        <v>44</v>
      </c>
      <c r="AP101" s="31"/>
      <c r="AQ101" s="31"/>
      <c r="AR101" s="31"/>
      <c r="AS101" s="31" t="s">
        <v>42</v>
      </c>
      <c r="AT101" s="31"/>
      <c r="AU101" s="31"/>
      <c r="AV101" s="31"/>
      <c r="AW101" s="31" t="s">
        <v>43</v>
      </c>
      <c r="AX101" s="31"/>
      <c r="AY101" s="31"/>
      <c r="AZ101" s="31"/>
      <c r="BA101" s="31" t="s">
        <v>44</v>
      </c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</row>
    <row r="102" spans="1:65" ht="15" customHeight="1">
      <c r="A102" s="98">
        <v>1</v>
      </c>
      <c r="B102" s="99"/>
      <c r="C102" s="99"/>
      <c r="D102" s="31">
        <v>2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98">
        <v>3</v>
      </c>
      <c r="R102" s="99"/>
      <c r="S102" s="99"/>
      <c r="T102" s="100"/>
      <c r="U102" s="31">
        <v>4</v>
      </c>
      <c r="V102" s="31"/>
      <c r="W102" s="31"/>
      <c r="X102" s="31"/>
      <c r="Y102" s="31">
        <v>5</v>
      </c>
      <c r="Z102" s="31"/>
      <c r="AA102" s="31"/>
      <c r="AB102" s="31"/>
      <c r="AC102" s="31">
        <v>6</v>
      </c>
      <c r="AD102" s="31"/>
      <c r="AE102" s="31"/>
      <c r="AF102" s="31"/>
      <c r="AG102" s="31">
        <v>7</v>
      </c>
      <c r="AH102" s="31"/>
      <c r="AI102" s="31"/>
      <c r="AJ102" s="31"/>
      <c r="AK102" s="31">
        <v>8</v>
      </c>
      <c r="AL102" s="31"/>
      <c r="AM102" s="31"/>
      <c r="AN102" s="31"/>
      <c r="AO102" s="31">
        <v>9</v>
      </c>
      <c r="AP102" s="31"/>
      <c r="AQ102" s="31"/>
      <c r="AR102" s="31"/>
      <c r="AS102" s="31">
        <v>10</v>
      </c>
      <c r="AT102" s="31"/>
      <c r="AU102" s="31"/>
      <c r="AV102" s="31"/>
      <c r="AW102" s="31">
        <v>11</v>
      </c>
      <c r="AX102" s="31"/>
      <c r="AY102" s="31"/>
      <c r="AZ102" s="31"/>
      <c r="BA102" s="31">
        <v>12</v>
      </c>
      <c r="BB102" s="31"/>
      <c r="BC102" s="31"/>
      <c r="BD102" s="31"/>
      <c r="BE102" s="31">
        <v>13</v>
      </c>
      <c r="BF102" s="31"/>
      <c r="BG102" s="31"/>
      <c r="BH102" s="31"/>
      <c r="BI102" s="31"/>
      <c r="BJ102" s="31"/>
      <c r="BK102" s="31"/>
      <c r="BL102" s="31"/>
      <c r="BM102" s="31"/>
    </row>
    <row r="103" spans="1:79" ht="12.75" customHeight="1" hidden="1">
      <c r="A103" s="82" t="s">
        <v>109</v>
      </c>
      <c r="B103" s="83"/>
      <c r="C103" s="83"/>
      <c r="D103" s="57" t="s">
        <v>36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82" t="s">
        <v>34</v>
      </c>
      <c r="R103" s="83"/>
      <c r="S103" s="83"/>
      <c r="T103" s="84"/>
      <c r="U103" s="55" t="s">
        <v>110</v>
      </c>
      <c r="V103" s="55"/>
      <c r="W103" s="55"/>
      <c r="X103" s="55"/>
      <c r="Y103" s="55" t="s">
        <v>111</v>
      </c>
      <c r="Z103" s="55"/>
      <c r="AA103" s="55"/>
      <c r="AB103" s="55"/>
      <c r="AC103" s="55" t="s">
        <v>112</v>
      </c>
      <c r="AD103" s="55"/>
      <c r="AE103" s="55"/>
      <c r="AF103" s="55"/>
      <c r="AG103" s="55" t="s">
        <v>45</v>
      </c>
      <c r="AH103" s="55"/>
      <c r="AI103" s="55"/>
      <c r="AJ103" s="55"/>
      <c r="AK103" s="55" t="s">
        <v>46</v>
      </c>
      <c r="AL103" s="55"/>
      <c r="AM103" s="55"/>
      <c r="AN103" s="55"/>
      <c r="AO103" s="55" t="s">
        <v>112</v>
      </c>
      <c r="AP103" s="55"/>
      <c r="AQ103" s="55"/>
      <c r="AR103" s="55"/>
      <c r="AS103" s="55" t="s">
        <v>113</v>
      </c>
      <c r="AT103" s="55"/>
      <c r="AU103" s="55"/>
      <c r="AV103" s="55"/>
      <c r="AW103" s="55" t="s">
        <v>114</v>
      </c>
      <c r="AX103" s="55"/>
      <c r="AY103" s="55"/>
      <c r="AZ103" s="55"/>
      <c r="BA103" s="55" t="s">
        <v>112</v>
      </c>
      <c r="BB103" s="55"/>
      <c r="BC103" s="55"/>
      <c r="BD103" s="55"/>
      <c r="BE103" s="57" t="s">
        <v>115</v>
      </c>
      <c r="BF103" s="57"/>
      <c r="BG103" s="57"/>
      <c r="BH103" s="57"/>
      <c r="BI103" s="57"/>
      <c r="BJ103" s="57"/>
      <c r="BK103" s="57"/>
      <c r="BL103" s="57"/>
      <c r="BM103" s="57"/>
      <c r="CA103" s="1" t="s">
        <v>116</v>
      </c>
    </row>
    <row r="104" spans="1:79" s="7" customFormat="1" ht="12.75">
      <c r="A104" s="72" t="s">
        <v>51</v>
      </c>
      <c r="B104" s="73"/>
      <c r="C104" s="73"/>
      <c r="D104" s="85" t="s">
        <v>54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75" t="s">
        <v>51</v>
      </c>
      <c r="R104" s="76"/>
      <c r="S104" s="76"/>
      <c r="T104" s="77"/>
      <c r="U104" s="81"/>
      <c r="V104" s="81"/>
      <c r="W104" s="81"/>
      <c r="X104" s="81"/>
      <c r="Y104" s="81"/>
      <c r="Z104" s="81"/>
      <c r="AA104" s="81"/>
      <c r="AB104" s="81"/>
      <c r="AC104" s="81">
        <f>U104+Y104</f>
        <v>0</v>
      </c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>
        <f>AG104+AK104</f>
        <v>0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>
        <f>AS104+AW104</f>
        <v>0</v>
      </c>
      <c r="BB104" s="81"/>
      <c r="BC104" s="81"/>
      <c r="BD104" s="81"/>
      <c r="BE104" s="85" t="s">
        <v>51</v>
      </c>
      <c r="BF104" s="85"/>
      <c r="BG104" s="85"/>
      <c r="BH104" s="85"/>
      <c r="BI104" s="85"/>
      <c r="BJ104" s="85"/>
      <c r="BK104" s="85"/>
      <c r="BL104" s="85"/>
      <c r="BM104" s="85"/>
      <c r="CA104" s="7" t="s">
        <v>117</v>
      </c>
    </row>
    <row r="105" spans="1:3" ht="12.75">
      <c r="A105" s="11"/>
      <c r="B105" s="11"/>
      <c r="C105" s="11"/>
    </row>
    <row r="106" spans="1:64" ht="12.75" customHeight="1">
      <c r="A106" s="97" t="s">
        <v>129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</row>
    <row r="107" spans="1:64" ht="15.75" customHeight="1">
      <c r="A107" s="97" t="s">
        <v>130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8" spans="1:64" ht="15.75" customHeight="1">
      <c r="A108" s="97" t="s">
        <v>131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</row>
    <row r="109" spans="2:36" ht="12.7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51" ht="31.5" customHeight="1">
      <c r="A110" s="89" t="s">
        <v>118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O110" s="13" t="s">
        <v>119</v>
      </c>
      <c r="AP110" s="13"/>
      <c r="AQ110" s="13"/>
      <c r="AX110" s="14" t="s">
        <v>120</v>
      </c>
      <c r="AY110" s="15"/>
    </row>
    <row r="111" spans="1:69" ht="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AO111" s="17" t="s">
        <v>121</v>
      </c>
      <c r="AP111" s="17"/>
      <c r="AQ111" s="17"/>
      <c r="AX111" s="17"/>
      <c r="AY111" s="18" t="s">
        <v>122</v>
      </c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</row>
    <row r="112" spans="1:51" ht="15.75">
      <c r="A112" s="19" t="s">
        <v>123</v>
      </c>
      <c r="B112" s="19"/>
      <c r="C112" s="19"/>
      <c r="D112" s="16"/>
      <c r="E112" s="16"/>
      <c r="F112" s="16"/>
      <c r="G112" s="16"/>
      <c r="H112" s="16"/>
      <c r="I112" s="16"/>
      <c r="J112" s="16"/>
      <c r="AO112" s="17"/>
      <c r="AP112" s="17"/>
      <c r="AQ112" s="17"/>
      <c r="AX112" s="17"/>
      <c r="AY112" s="15"/>
    </row>
    <row r="113" spans="1:51" ht="11.25" customHeight="1">
      <c r="A113" s="96" t="s">
        <v>124</v>
      </c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O113" s="15"/>
      <c r="AP113" s="15"/>
      <c r="AQ113" s="15"/>
      <c r="AX113" s="15"/>
      <c r="AY113" s="15"/>
    </row>
    <row r="114" spans="1:51" ht="15.75" customHeight="1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O114" s="13" t="s">
        <v>119</v>
      </c>
      <c r="AP114" s="13"/>
      <c r="AQ114" s="13"/>
      <c r="AX114" s="14" t="s">
        <v>125</v>
      </c>
      <c r="AY114" s="15"/>
    </row>
    <row r="115" spans="1:69" ht="15.75">
      <c r="A115" s="20"/>
      <c r="B115" s="20"/>
      <c r="C115" s="20"/>
      <c r="D115" s="21"/>
      <c r="E115" s="21"/>
      <c r="F115" s="21"/>
      <c r="G115" s="21"/>
      <c r="H115" s="21"/>
      <c r="I115" s="21"/>
      <c r="J115" s="15"/>
      <c r="AO115" s="17" t="s">
        <v>121</v>
      </c>
      <c r="AP115" s="17"/>
      <c r="AQ115" s="17"/>
      <c r="AR115" s="17"/>
      <c r="AS115" s="15"/>
      <c r="AY115" s="18" t="s">
        <v>122</v>
      </c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</row>
  </sheetData>
  <sheetProtection/>
  <mergeCells count="422">
    <mergeCell ref="Z81:AD81"/>
    <mergeCell ref="AE85:AN85"/>
    <mergeCell ref="AO86:BC86"/>
    <mergeCell ref="AO87:BC87"/>
    <mergeCell ref="Z86:AD86"/>
    <mergeCell ref="AE86:AN86"/>
    <mergeCell ref="AE79:AN79"/>
    <mergeCell ref="AO79:BC79"/>
    <mergeCell ref="AE94:AN94"/>
    <mergeCell ref="Z93:AD93"/>
    <mergeCell ref="Z92:AD92"/>
    <mergeCell ref="Z94:AD94"/>
    <mergeCell ref="AE88:AN88"/>
    <mergeCell ref="AE82:AN82"/>
    <mergeCell ref="AE84:AN84"/>
    <mergeCell ref="AE83:AN83"/>
    <mergeCell ref="AE93:AN93"/>
    <mergeCell ref="AE90:AN90"/>
    <mergeCell ref="AE89:AN89"/>
    <mergeCell ref="AO95:BC95"/>
    <mergeCell ref="AE95:AN95"/>
    <mergeCell ref="AO93:BC93"/>
    <mergeCell ref="AO92:BC92"/>
    <mergeCell ref="AO94:BC94"/>
    <mergeCell ref="AO90:BC90"/>
    <mergeCell ref="AE92:AN92"/>
    <mergeCell ref="A91:F91"/>
    <mergeCell ref="G91:L91"/>
    <mergeCell ref="M89:Y89"/>
    <mergeCell ref="Z89:AD89"/>
    <mergeCell ref="A89:F89"/>
    <mergeCell ref="G92:L92"/>
    <mergeCell ref="Z90:AD90"/>
    <mergeCell ref="M88:Y88"/>
    <mergeCell ref="Z88:AD88"/>
    <mergeCell ref="Z95:AD95"/>
    <mergeCell ref="A94:F94"/>
    <mergeCell ref="G94:L94"/>
    <mergeCell ref="M94:Y94"/>
    <mergeCell ref="M86:Y86"/>
    <mergeCell ref="A95:F95"/>
    <mergeCell ref="G95:L95"/>
    <mergeCell ref="M95:Y95"/>
    <mergeCell ref="G89:L89"/>
    <mergeCell ref="A92:F92"/>
    <mergeCell ref="M92:Y92"/>
    <mergeCell ref="A93:F93"/>
    <mergeCell ref="G93:L93"/>
    <mergeCell ref="M93:Y93"/>
    <mergeCell ref="G88:L88"/>
    <mergeCell ref="A88:F88"/>
    <mergeCell ref="A86:F86"/>
    <mergeCell ref="G86:L86"/>
    <mergeCell ref="A87:F87"/>
    <mergeCell ref="G87:L87"/>
    <mergeCell ref="M85:Y85"/>
    <mergeCell ref="Z85:AD85"/>
    <mergeCell ref="A84:F84"/>
    <mergeCell ref="G84:L84"/>
    <mergeCell ref="M84:Y84"/>
    <mergeCell ref="M87:Y87"/>
    <mergeCell ref="Z87:AD87"/>
    <mergeCell ref="A82:F82"/>
    <mergeCell ref="G82:L82"/>
    <mergeCell ref="M82:Y82"/>
    <mergeCell ref="Z82:AD82"/>
    <mergeCell ref="M83:Y83"/>
    <mergeCell ref="Z83:AD83"/>
    <mergeCell ref="Z84:AD84"/>
    <mergeCell ref="G85:L85"/>
    <mergeCell ref="AO67:BC67"/>
    <mergeCell ref="A67:F67"/>
    <mergeCell ref="AE67:AN67"/>
    <mergeCell ref="AE72:AN72"/>
    <mergeCell ref="Z68:AD68"/>
    <mergeCell ref="AE68:AN68"/>
    <mergeCell ref="A71:F71"/>
    <mergeCell ref="A70:F70"/>
    <mergeCell ref="A69:F69"/>
    <mergeCell ref="AO68:BC68"/>
    <mergeCell ref="AO57:AV57"/>
    <mergeCell ref="A64:F64"/>
    <mergeCell ref="AE64:AN64"/>
    <mergeCell ref="A63:F63"/>
    <mergeCell ref="G63:L63"/>
    <mergeCell ref="Q57:X57"/>
    <mergeCell ref="Y57:AF57"/>
    <mergeCell ref="Z64:AD64"/>
    <mergeCell ref="A60:BL60"/>
    <mergeCell ref="G64:L64"/>
    <mergeCell ref="M64:Y64"/>
    <mergeCell ref="G68:L68"/>
    <mergeCell ref="G78:L78"/>
    <mergeCell ref="M80:Y80"/>
    <mergeCell ref="M76:Y76"/>
    <mergeCell ref="G69:L69"/>
    <mergeCell ref="G67:L67"/>
    <mergeCell ref="M73:Y73"/>
    <mergeCell ref="G72:L72"/>
    <mergeCell ref="M68:Y68"/>
    <mergeCell ref="A81:F81"/>
    <mergeCell ref="G81:L81"/>
    <mergeCell ref="M81:Y81"/>
    <mergeCell ref="A80:F80"/>
    <mergeCell ref="A79:F79"/>
    <mergeCell ref="G79:L79"/>
    <mergeCell ref="M78:Y78"/>
    <mergeCell ref="G80:L80"/>
    <mergeCell ref="A78:F78"/>
    <mergeCell ref="Z78:AD78"/>
    <mergeCell ref="M77:Y77"/>
    <mergeCell ref="Z77:AD77"/>
    <mergeCell ref="Z80:AD80"/>
    <mergeCell ref="M79:Y79"/>
    <mergeCell ref="Z79:AD79"/>
    <mergeCell ref="Z76:AD76"/>
    <mergeCell ref="M75:Y75"/>
    <mergeCell ref="Z75:AD75"/>
    <mergeCell ref="A74:F74"/>
    <mergeCell ref="G74:L74"/>
    <mergeCell ref="Z73:AD73"/>
    <mergeCell ref="Z74:AD74"/>
    <mergeCell ref="M74:Y74"/>
    <mergeCell ref="A65:F65"/>
    <mergeCell ref="A68:F68"/>
    <mergeCell ref="Z72:AD72"/>
    <mergeCell ref="A73:F73"/>
    <mergeCell ref="G73:L73"/>
    <mergeCell ref="M72:Y72"/>
    <mergeCell ref="A72:F72"/>
    <mergeCell ref="G70:L70"/>
    <mergeCell ref="M71:Y71"/>
    <mergeCell ref="Z71:AD71"/>
    <mergeCell ref="Z70:AD70"/>
    <mergeCell ref="M70:Y70"/>
    <mergeCell ref="A77:F77"/>
    <mergeCell ref="G77:L77"/>
    <mergeCell ref="G76:L76"/>
    <mergeCell ref="G71:L71"/>
    <mergeCell ref="AE70:AN70"/>
    <mergeCell ref="AE71:AN71"/>
    <mergeCell ref="AO74:BC74"/>
    <mergeCell ref="AE73:AN73"/>
    <mergeCell ref="AO70:BC70"/>
    <mergeCell ref="AO71:BC71"/>
    <mergeCell ref="AO72:BC72"/>
    <mergeCell ref="A102:C102"/>
    <mergeCell ref="D102:P102"/>
    <mergeCell ref="AK102:AN102"/>
    <mergeCell ref="U102:X102"/>
    <mergeCell ref="Q102:T102"/>
    <mergeCell ref="AC102:AF102"/>
    <mergeCell ref="AG102:AJ102"/>
    <mergeCell ref="A103:C103"/>
    <mergeCell ref="BA103:BD103"/>
    <mergeCell ref="AO104:AR104"/>
    <mergeCell ref="A104:C104"/>
    <mergeCell ref="Y104:AB104"/>
    <mergeCell ref="AW104:AZ104"/>
    <mergeCell ref="D103:P103"/>
    <mergeCell ref="Q103:T103"/>
    <mergeCell ref="A113:AK114"/>
    <mergeCell ref="AK104:AN104"/>
    <mergeCell ref="A107:BL107"/>
    <mergeCell ref="A108:BL108"/>
    <mergeCell ref="D104:P104"/>
    <mergeCell ref="Q104:T104"/>
    <mergeCell ref="U104:X104"/>
    <mergeCell ref="BA104:BD104"/>
    <mergeCell ref="A106:BL106"/>
    <mergeCell ref="AS104:AV104"/>
    <mergeCell ref="AC101:AF101"/>
    <mergeCell ref="A83:F83"/>
    <mergeCell ref="G83:L83"/>
    <mergeCell ref="A110:AL110"/>
    <mergeCell ref="Y102:AB102"/>
    <mergeCell ref="A100:C101"/>
    <mergeCell ref="Q100:T101"/>
    <mergeCell ref="Y101:AB101"/>
    <mergeCell ref="U101:X101"/>
    <mergeCell ref="D100:P101"/>
    <mergeCell ref="A98:BL98"/>
    <mergeCell ref="A85:F85"/>
    <mergeCell ref="AE87:AN87"/>
    <mergeCell ref="M90:Y90"/>
    <mergeCell ref="Z91:AD91"/>
    <mergeCell ref="AO91:BC91"/>
    <mergeCell ref="A90:F90"/>
    <mergeCell ref="G90:L90"/>
    <mergeCell ref="AO85:BC85"/>
    <mergeCell ref="AO88:BC88"/>
    <mergeCell ref="AO89:BC89"/>
    <mergeCell ref="AE91:AN91"/>
    <mergeCell ref="BE104:BM104"/>
    <mergeCell ref="U103:X103"/>
    <mergeCell ref="AC104:AF104"/>
    <mergeCell ref="AS103:AV103"/>
    <mergeCell ref="AC103:AF103"/>
    <mergeCell ref="BE103:BM103"/>
    <mergeCell ref="Y103:AB103"/>
    <mergeCell ref="BE102:BM102"/>
    <mergeCell ref="AO101:AR101"/>
    <mergeCell ref="AS101:AV101"/>
    <mergeCell ref="AS100:BD100"/>
    <mergeCell ref="AG100:AR100"/>
    <mergeCell ref="AK101:AN101"/>
    <mergeCell ref="AW101:AZ101"/>
    <mergeCell ref="BA102:BD102"/>
    <mergeCell ref="AW103:AZ103"/>
    <mergeCell ref="AG104:AJ104"/>
    <mergeCell ref="AG103:AJ103"/>
    <mergeCell ref="AK103:AN103"/>
    <mergeCell ref="AO103:AR103"/>
    <mergeCell ref="AO102:AR102"/>
    <mergeCell ref="AS102:AV102"/>
    <mergeCell ref="AW102:AZ102"/>
    <mergeCell ref="U100:AF100"/>
    <mergeCell ref="M91:Y91"/>
    <mergeCell ref="AE75:AN75"/>
    <mergeCell ref="A76:F76"/>
    <mergeCell ref="A75:F75"/>
    <mergeCell ref="G75:L75"/>
    <mergeCell ref="A97:BM97"/>
    <mergeCell ref="BE100:BM101"/>
    <mergeCell ref="BA101:BD101"/>
    <mergeCell ref="AG101:AJ101"/>
    <mergeCell ref="AE77:AN77"/>
    <mergeCell ref="AO83:BC83"/>
    <mergeCell ref="AE69:AN69"/>
    <mergeCell ref="AO77:BC77"/>
    <mergeCell ref="AE78:AN78"/>
    <mergeCell ref="AO78:BC78"/>
    <mergeCell ref="AO82:BC82"/>
    <mergeCell ref="AO75:BC75"/>
    <mergeCell ref="AO73:BC73"/>
    <mergeCell ref="AE74:AN74"/>
    <mergeCell ref="AO65:BC65"/>
    <mergeCell ref="AE66:AN66"/>
    <mergeCell ref="AO84:BC84"/>
    <mergeCell ref="AE76:AN76"/>
    <mergeCell ref="AO76:BC76"/>
    <mergeCell ref="AE81:AN81"/>
    <mergeCell ref="AO81:BC81"/>
    <mergeCell ref="AE80:AN80"/>
    <mergeCell ref="AO69:BC69"/>
    <mergeCell ref="AO80:BC80"/>
    <mergeCell ref="G65:L65"/>
    <mergeCell ref="M65:Y65"/>
    <mergeCell ref="Z67:AD67"/>
    <mergeCell ref="G66:L66"/>
    <mergeCell ref="M66:Y66"/>
    <mergeCell ref="M67:Y67"/>
    <mergeCell ref="Z65:AD65"/>
    <mergeCell ref="Z69:AD69"/>
    <mergeCell ref="M69:Y69"/>
    <mergeCell ref="A57:P57"/>
    <mergeCell ref="A66:F66"/>
    <mergeCell ref="Z66:AD66"/>
    <mergeCell ref="M63:Y63"/>
    <mergeCell ref="Z63:AD63"/>
    <mergeCell ref="A61:BL61"/>
    <mergeCell ref="AG57:AN57"/>
    <mergeCell ref="AE65:AN65"/>
    <mergeCell ref="AO55:AV55"/>
    <mergeCell ref="Y52:AF52"/>
    <mergeCell ref="Y53:AF53"/>
    <mergeCell ref="AG53:AN53"/>
    <mergeCell ref="AO53:AV53"/>
    <mergeCell ref="Y55:AF55"/>
    <mergeCell ref="AG56:AN56"/>
    <mergeCell ref="AG54:AN54"/>
    <mergeCell ref="AG52:AN52"/>
    <mergeCell ref="Y56:AF56"/>
    <mergeCell ref="AG55:AN55"/>
    <mergeCell ref="AO66:BC66"/>
    <mergeCell ref="Y49:AF49"/>
    <mergeCell ref="AO49:AV49"/>
    <mergeCell ref="AG49:AN49"/>
    <mergeCell ref="AO54:AV54"/>
    <mergeCell ref="AO64:BC64"/>
    <mergeCell ref="AE63:AN63"/>
    <mergeCell ref="AO63:BC63"/>
    <mergeCell ref="AO50:AV50"/>
    <mergeCell ref="AO56:AV56"/>
    <mergeCell ref="A54:P54"/>
    <mergeCell ref="Q54:X54"/>
    <mergeCell ref="A51:P51"/>
    <mergeCell ref="Q51:X51"/>
    <mergeCell ref="Q53:X53"/>
    <mergeCell ref="AO51:AV51"/>
    <mergeCell ref="Y51:AF51"/>
    <mergeCell ref="Y54:AF54"/>
    <mergeCell ref="AG51:AN51"/>
    <mergeCell ref="AO52:AV52"/>
    <mergeCell ref="A50:P50"/>
    <mergeCell ref="Q47:X48"/>
    <mergeCell ref="Y47:AF48"/>
    <mergeCell ref="AG50:AN50"/>
    <mergeCell ref="Y50:AF50"/>
    <mergeCell ref="A49:P49"/>
    <mergeCell ref="Q49:X49"/>
    <mergeCell ref="Q50:X50"/>
    <mergeCell ref="AS42:AZ42"/>
    <mergeCell ref="A56:P56"/>
    <mergeCell ref="Q56:X56"/>
    <mergeCell ref="A52:P52"/>
    <mergeCell ref="A55:P55"/>
    <mergeCell ref="Q55:X55"/>
    <mergeCell ref="A53:P53"/>
    <mergeCell ref="Q52:X52"/>
    <mergeCell ref="A47:P48"/>
    <mergeCell ref="AO47:AV48"/>
    <mergeCell ref="AS41:AZ41"/>
    <mergeCell ref="AC42:AJ42"/>
    <mergeCell ref="AG47:AN48"/>
    <mergeCell ref="A39:C39"/>
    <mergeCell ref="D39:I39"/>
    <mergeCell ref="A44:BL44"/>
    <mergeCell ref="A45:AV45"/>
    <mergeCell ref="A42:C42"/>
    <mergeCell ref="D42:I42"/>
    <mergeCell ref="J42:O42"/>
    <mergeCell ref="A38:C38"/>
    <mergeCell ref="P39:AB39"/>
    <mergeCell ref="AK42:AR42"/>
    <mergeCell ref="AK39:AR39"/>
    <mergeCell ref="AC41:AJ41"/>
    <mergeCell ref="A41:C41"/>
    <mergeCell ref="A40:C40"/>
    <mergeCell ref="P38:AB38"/>
    <mergeCell ref="AC40:AJ40"/>
    <mergeCell ref="J38:O38"/>
    <mergeCell ref="AK37:AR37"/>
    <mergeCell ref="J41:O41"/>
    <mergeCell ref="P41:AB41"/>
    <mergeCell ref="AK40:AR40"/>
    <mergeCell ref="AK41:AR41"/>
    <mergeCell ref="J37:O37"/>
    <mergeCell ref="J39:O39"/>
    <mergeCell ref="AC39:AJ39"/>
    <mergeCell ref="AC35:AJ36"/>
    <mergeCell ref="A37:C37"/>
    <mergeCell ref="A35:C36"/>
    <mergeCell ref="D35:I36"/>
    <mergeCell ref="P35:AB36"/>
    <mergeCell ref="D37:I37"/>
    <mergeCell ref="J35:O36"/>
    <mergeCell ref="D38:I38"/>
    <mergeCell ref="M28:R28"/>
    <mergeCell ref="S28:BL28"/>
    <mergeCell ref="A28:F28"/>
    <mergeCell ref="G28:L28"/>
    <mergeCell ref="A33:AZ33"/>
    <mergeCell ref="AK38:AR38"/>
    <mergeCell ref="P37:AB37"/>
    <mergeCell ref="A30:F30"/>
    <mergeCell ref="M29:R29"/>
    <mergeCell ref="AS37:AZ37"/>
    <mergeCell ref="BH21:BL21"/>
    <mergeCell ref="S27:BL27"/>
    <mergeCell ref="A23:BL23"/>
    <mergeCell ref="A24:K24"/>
    <mergeCell ref="L24:BL24"/>
    <mergeCell ref="G27:L27"/>
    <mergeCell ref="AC37:AJ37"/>
    <mergeCell ref="G29:L29"/>
    <mergeCell ref="AK35:AR36"/>
    <mergeCell ref="AS40:AZ40"/>
    <mergeCell ref="AS35:AZ36"/>
    <mergeCell ref="BD21:BG21"/>
    <mergeCell ref="AC20:BL20"/>
    <mergeCell ref="AS38:AZ38"/>
    <mergeCell ref="AS39:AZ39"/>
    <mergeCell ref="AC38:AJ38"/>
    <mergeCell ref="S29:BL29"/>
    <mergeCell ref="P40:AB40"/>
    <mergeCell ref="M27:R27"/>
    <mergeCell ref="A29:F29"/>
    <mergeCell ref="A22:BL22"/>
    <mergeCell ref="P42:AB42"/>
    <mergeCell ref="G30:L30"/>
    <mergeCell ref="M30:R30"/>
    <mergeCell ref="A32:BL32"/>
    <mergeCell ref="S30:BL30"/>
    <mergeCell ref="D41:I41"/>
    <mergeCell ref="D40:I40"/>
    <mergeCell ref="J40:O40"/>
    <mergeCell ref="A13:BL13"/>
    <mergeCell ref="A14:BL14"/>
    <mergeCell ref="A18:K18"/>
    <mergeCell ref="A15:B15"/>
    <mergeCell ref="A17:B17"/>
    <mergeCell ref="C17:K17"/>
    <mergeCell ref="L17:BL17"/>
    <mergeCell ref="L15:BL15"/>
    <mergeCell ref="AO5:BF5"/>
    <mergeCell ref="AO10:BF10"/>
    <mergeCell ref="AO6:BF6"/>
    <mergeCell ref="AO7:BF7"/>
    <mergeCell ref="AO8:BF8"/>
    <mergeCell ref="AO9:BF9"/>
    <mergeCell ref="A25:BL25"/>
    <mergeCell ref="A27:F27"/>
    <mergeCell ref="BB1:BL1"/>
    <mergeCell ref="AO2:BL2"/>
    <mergeCell ref="AO3:BL3"/>
    <mergeCell ref="AO4:BF4"/>
    <mergeCell ref="AN21:AQ21"/>
    <mergeCell ref="A19:B19"/>
    <mergeCell ref="C19:K19"/>
    <mergeCell ref="C15:K15"/>
    <mergeCell ref="U21:X21"/>
    <mergeCell ref="Y21:AM21"/>
    <mergeCell ref="L19:AB19"/>
    <mergeCell ref="AC19:BL19"/>
    <mergeCell ref="AR21:BC21"/>
    <mergeCell ref="A21:T21"/>
    <mergeCell ref="A20:K20"/>
    <mergeCell ref="L20:AB20"/>
    <mergeCell ref="A16:K16"/>
    <mergeCell ref="L16:BL16"/>
    <mergeCell ref="L18:BL18"/>
  </mergeCells>
  <conditionalFormatting sqref="G85:L86 G95:L95 G66:L68 G81:L82 G74:L78 G88:L91 G93:L93">
    <cfRule type="cellIs" priority="1" dxfId="0" operator="equal" stopIfTrue="1">
      <formula>$G65</formula>
    </cfRule>
  </conditionalFormatting>
  <conditionalFormatting sqref="G70:L70 G84:L84 G73:L73 G79:L80">
    <cfRule type="cellIs" priority="2" dxfId="0" operator="equal" stopIfTrue="1">
      <formula>$G68</formula>
    </cfRule>
  </conditionalFormatting>
  <conditionalFormatting sqref="G69:L69 G71:L71">
    <cfRule type="cellIs" priority="3" dxfId="0" operator="equal" stopIfTrue="1">
      <formula>$G70</formula>
    </cfRule>
  </conditionalFormatting>
  <conditionalFormatting sqref="G72:L72">
    <cfRule type="cellIs" priority="4" dxfId="0" operator="equal" stopIfTrue="1">
      <formula>$G69</formula>
    </cfRule>
  </conditionalFormatting>
  <conditionalFormatting sqref="G87:L87">
    <cfRule type="cellIs" priority="5" dxfId="0" operator="equal" stopIfTrue="1">
      <formula>$G83</formula>
    </cfRule>
  </conditionalFormatting>
  <conditionalFormatting sqref="G83:L83">
    <cfRule type="cellIs" priority="6" dxfId="0" operator="equal" stopIfTrue="1">
      <formula>$G86</formula>
    </cfRule>
  </conditionalFormatting>
  <conditionalFormatting sqref="G94:L94">
    <cfRule type="cellIs" priority="7" dxfId="0" operator="equal" stopIfTrue="1">
      <formula>#REF!</formula>
    </cfRule>
  </conditionalFormatting>
  <conditionalFormatting sqref="G92:L92">
    <cfRule type="cellIs" priority="8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42" max="255" man="1"/>
    <brk id="80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Валя</cp:lastModifiedBy>
  <dcterms:created xsi:type="dcterms:W3CDTF">2018-02-06T07:53:19Z</dcterms:created>
  <dcterms:modified xsi:type="dcterms:W3CDTF">2018-02-09T08:26:40Z</dcterms:modified>
  <cp:category/>
  <cp:version/>
  <cp:contentType/>
  <cp:contentStatus/>
</cp:coreProperties>
</file>