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135" windowWidth="20730" windowHeight="11760" tabRatio="792"/>
  </bookViews>
  <sheets>
    <sheet name="КПК1412050" sheetId="10" r:id="rId1"/>
  </sheets>
  <calcPr calcId="114210"/>
</workbook>
</file>

<file path=xl/calcChain.xml><?xml version="1.0" encoding="utf-8"?>
<calcChain xmlns="http://schemas.openxmlformats.org/spreadsheetml/2006/main">
  <c r="BI50" i="10"/>
  <c r="AS39"/>
  <c r="AO39"/>
  <c r="Y19"/>
  <c r="AS29"/>
  <c r="AG29"/>
  <c r="BE29"/>
  <c r="AO29"/>
  <c r="AC29"/>
  <c r="BA29"/>
  <c r="AQ19"/>
  <c r="AK19"/>
  <c r="AW39"/>
  <c r="AW40"/>
  <c r="AS40"/>
  <c r="AO40"/>
  <c r="AK39"/>
  <c r="AK40"/>
  <c r="AG40"/>
  <c r="AC40"/>
  <c r="Y39"/>
  <c r="Y40"/>
  <c r="U40"/>
  <c r="Q40"/>
  <c r="BI80"/>
  <c r="BI79"/>
  <c r="BI78"/>
  <c r="BI75"/>
  <c r="AY74"/>
  <c r="BI74"/>
  <c r="BI73"/>
  <c r="BI72"/>
  <c r="BI71"/>
  <c r="BI70"/>
  <c r="BI69"/>
  <c r="BI66"/>
  <c r="BI65"/>
  <c r="BI64"/>
  <c r="BI63"/>
  <c r="BI62"/>
  <c r="BI61"/>
  <c r="BI58"/>
  <c r="BI57"/>
  <c r="BI56"/>
  <c r="BI55"/>
  <c r="BI54"/>
  <c r="BI53"/>
  <c r="BI52"/>
  <c r="BI51"/>
  <c r="BI29"/>
  <c r="BI30"/>
  <c r="BE30"/>
  <c r="BA30"/>
  <c r="AW29"/>
  <c r="AW30"/>
  <c r="AS30"/>
  <c r="AO30"/>
  <c r="AK29"/>
  <c r="AK30"/>
  <c r="AG30"/>
  <c r="AC30"/>
  <c r="BI28"/>
  <c r="BE28"/>
  <c r="BA28"/>
  <c r="AW28"/>
  <c r="AS28"/>
  <c r="AO28"/>
  <c r="AK28"/>
  <c r="AG28"/>
  <c r="AC28"/>
  <c r="AW19"/>
  <c r="AE19"/>
  <c r="M19"/>
  <c r="BM91"/>
  <c r="BA91"/>
  <c r="AO91"/>
  <c r="AC91"/>
</calcChain>
</file>

<file path=xl/sharedStrings.xml><?xml version="1.0" encoding="utf-8"?>
<sst xmlns="http://schemas.openxmlformats.org/spreadsheetml/2006/main" count="310" uniqueCount="147">
  <si>
    <t>(КПКВК МБ)</t>
  </si>
  <si>
    <t>(найменування головного розпорядника)</t>
  </si>
  <si>
    <t>(найменування відповідального виконавця)</t>
  </si>
  <si>
    <t>(найменування бюджетної програми)</t>
  </si>
  <si>
    <t>КПКВК</t>
  </si>
  <si>
    <t>N з/п</t>
  </si>
  <si>
    <t>Підпрограма / завдання бюджетної програми</t>
  </si>
  <si>
    <t>разом</t>
  </si>
  <si>
    <t>спеціальний фонд</t>
  </si>
  <si>
    <t>загальний фонд</t>
  </si>
  <si>
    <t>Джерело інформації</t>
  </si>
  <si>
    <t>Одиниця виміру</t>
  </si>
  <si>
    <t xml:space="preserve">Касові видатки станом на 
1 січня звітного періоду
</t>
  </si>
  <si>
    <t>Найменування джерел надходжень</t>
  </si>
  <si>
    <t>Код</t>
  </si>
  <si>
    <t>ЗАТВЕРДЖЕНО
Наказ Міністерства
фінансів України
26.08.2014  № 836</t>
  </si>
  <si>
    <t>2.</t>
  </si>
  <si>
    <r>
      <t>(КФКВК)</t>
    </r>
    <r>
      <rPr>
        <vertAlign val="superscript"/>
        <sz val="12"/>
        <rFont val="Times New Roman"/>
        <family val="1"/>
        <charset val="204"/>
      </rPr>
      <t>1</t>
    </r>
  </si>
  <si>
    <t>КФКВК</t>
  </si>
  <si>
    <t>Назва регіональної цільової програми та підпрограми</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</si>
  <si>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</si>
  <si>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</si>
  <si>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charset val="204"/>
      </rPr>
      <t>3</t>
    </r>
  </si>
  <si>
    <t>(підпис)</t>
  </si>
  <si>
    <t>(ініціали і прізвище)</t>
  </si>
  <si>
    <t>npp</t>
  </si>
  <si>
    <t>kpk</t>
  </si>
  <si>
    <t>kfk</t>
  </si>
  <si>
    <t>name</t>
  </si>
  <si>
    <t>pz2</t>
  </si>
  <si>
    <t>ps2</t>
  </si>
  <si>
    <t>formula=RC[-8]+RC[-4]</t>
  </si>
  <si>
    <t>p4.7</t>
  </si>
  <si>
    <t>s4.7</t>
  </si>
  <si>
    <t>p4.8</t>
  </si>
  <si>
    <t>s4.8</t>
  </si>
  <si>
    <t>p4.9</t>
  </si>
  <si>
    <t>s4.9</t>
  </si>
  <si>
    <t>p4.11</t>
  </si>
  <si>
    <t>s4.11</t>
  </si>
  <si>
    <t>od_vim</t>
  </si>
  <si>
    <t>dger</t>
  </si>
  <si>
    <t>kod</t>
  </si>
  <si>
    <t>pz1</t>
  </si>
  <si>
    <t>ps1</t>
  </si>
  <si>
    <t>pz3</t>
  </si>
  <si>
    <t>ps3</t>
  </si>
  <si>
    <t/>
  </si>
  <si>
    <t>ВСЬОГО</t>
  </si>
  <si>
    <t>міська програма "Здоров'я Рівнян на 2017 рік"</t>
  </si>
  <si>
    <t>Затрат</t>
  </si>
  <si>
    <t>од.</t>
  </si>
  <si>
    <t>кількість штатних одиниць</t>
  </si>
  <si>
    <t>Мережа розпорядників та одержувачів коштів місцевого бюджету</t>
  </si>
  <si>
    <t>Продукту</t>
  </si>
  <si>
    <t>осіб</t>
  </si>
  <si>
    <t>Ефективності</t>
  </si>
  <si>
    <t>Якості</t>
  </si>
  <si>
    <t>тис.од.</t>
  </si>
  <si>
    <t>днів</t>
  </si>
  <si>
    <t>відс.</t>
  </si>
  <si>
    <t>1400000</t>
  </si>
  <si>
    <t>Управління охорони здоров`я виконавчого комітету Рівненської міської ради</t>
  </si>
  <si>
    <t>(тис.грн)</t>
  </si>
  <si>
    <t>1410000</t>
  </si>
  <si>
    <t>статистичні звіти</t>
  </si>
  <si>
    <t>розрахунково</t>
  </si>
  <si>
    <t>тис.грн.</t>
  </si>
  <si>
    <t>Іськів В.І.</t>
  </si>
  <si>
    <t>Начальник управління охорони здоров'я виконавчого комітету Рівненської міської ради</t>
  </si>
  <si>
    <t>середні витрати на придбання однієї одиниці основних засобів</t>
  </si>
  <si>
    <t>од</t>
  </si>
  <si>
    <t>кількість придбаних одиниць основних засобів</t>
  </si>
  <si>
    <t>довідка про зміни до кошторису</t>
  </si>
  <si>
    <t>обсяг видатків на придбання основних засобів</t>
  </si>
  <si>
    <t>кількість одиниць основних засобів, що планується придбати</t>
  </si>
  <si>
    <t>обсяг видатків на проведення капітального ремонту</t>
  </si>
  <si>
    <t>кількість об'єктів, що підлягають проведенню капітального ремонту</t>
  </si>
  <si>
    <t>дані  обліку</t>
  </si>
  <si>
    <t>кількість відремонтованих об'єктів</t>
  </si>
  <si>
    <t>1412050</t>
  </si>
  <si>
    <t>0733</t>
  </si>
  <si>
    <t>Лікарсько-акушерська допомога вагітним, породіллям та новонародженим</t>
  </si>
  <si>
    <t>1412050 - Лікарсько-акушерська допомога вагітним, породіллям та новонародженим</t>
  </si>
  <si>
    <t>Забезпечення надання належної лікарсько-акушерської допомоги вагітним, роділлям, породіллям та новонародженим</t>
  </si>
  <si>
    <t>кількість пологових будинків</t>
  </si>
  <si>
    <t>план по мережі</t>
  </si>
  <si>
    <t xml:space="preserve"> у т. ч. лікарів у жіночих консультаціях</t>
  </si>
  <si>
    <t>кількість ліжок</t>
  </si>
  <si>
    <t>кількість ліжко-днів</t>
  </si>
  <si>
    <t>кількість вагітних взятих на облік</t>
  </si>
  <si>
    <t>кількість новонароджених</t>
  </si>
  <si>
    <t>кількість відвідувань жіночих консультацій</t>
  </si>
  <si>
    <t>середня тривалість перебування на лікарняному ліжку у пологовому будинку</t>
  </si>
  <si>
    <t>кількість породіль на одного лікаря</t>
  </si>
  <si>
    <t>кількість відвідувань на одного лікаря в жіночих консультаціях</t>
  </si>
  <si>
    <t>кількість вагітних, які  стали на облік в жіночих консультаціях по вагітності до 12 тижнів</t>
  </si>
  <si>
    <t>завантаженість ліжкового фонду</t>
  </si>
  <si>
    <t>раннє охоплення вагітних наглядом до 12 тижнів вагітності</t>
  </si>
  <si>
    <t>кількість померлих вагітних,роділь та породіль в стаціонарах закладів охорони здоровя</t>
  </si>
  <si>
    <t>зниження кількості кесарських розтинів по відношенню до загальної чисельності пологів</t>
  </si>
  <si>
    <t>ЗВІТ</t>
  </si>
  <si>
    <t>про виконання паспорта бюджетної програми місцевого бюджету станом на 01.01.2018</t>
  </si>
  <si>
    <t xml:space="preserve">4. Видатки та надання кредитів за бюджетною програмою за звітний період </t>
  </si>
  <si>
    <t>Затверджено паспортом бюджетної програми</t>
  </si>
  <si>
    <t>Касові видатки (надані кредити)</t>
  </si>
  <si>
    <t>Відхилення</t>
  </si>
  <si>
    <t>5. Обсяги фінансування бюджетної програми за звітний період у розрізі підпрограм та завдань</t>
  </si>
  <si>
    <t>Касові видатки (надані кредити) за звітний період</t>
  </si>
  <si>
    <t>Затверджено паспортом бюджетної програми на звітний період</t>
  </si>
  <si>
    <t>Виконано за звітний період (касові видатки/надані кредити)</t>
  </si>
  <si>
    <t>Касові видатки за звітний період</t>
  </si>
  <si>
    <t>Начальник відділу бухгалтерського обліку управління охорони здоров"я виконавчого комітету Рівненської міської ради</t>
  </si>
  <si>
    <t>Новак І.О.</t>
  </si>
  <si>
    <t>6. Видатки на реалізацію регіональних цільових програм, які виконуються в межах бюджетної програми, за звітний період</t>
  </si>
  <si>
    <t>7. Результативні показники бюджетної програми та аналіз їх використання за звітний період</t>
  </si>
  <si>
    <t>8. Джерела фінансування інвестиційних проектів у розрізі підпрограм3</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</si>
  <si>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t>
  </si>
  <si>
    <t>2 Зазначаються усі підпрограми та завдання, затверджені паспортом бюджетної програми</t>
  </si>
  <si>
    <t>3 Пункт 8 заповнюється тільки для затверджених у місцевому бюджеті видатків/надання кредитів на реалізацію інвестиційних проектів (програм)</t>
  </si>
  <si>
    <t>2</t>
  </si>
  <si>
    <t>1</t>
  </si>
  <si>
    <t>0</t>
  </si>
  <si>
    <t>7</t>
  </si>
  <si>
    <t>Пояснення щодо причин відхилення</t>
  </si>
  <si>
    <t>Відхилення по загальному фонду виникло внаслідок економії коштів по оплаті комунальних послуг та енергоносіїв. Відхилення по спеціальному фонду виникло внаслідок утворення залишку коштів, отриманих як плата за послуги, що надаються бюджетними установами, який планується використати у наступному бюджетному році. А також економії коштів, що виникла при закупівліосновних засобів та оплаті проведених кап.ремонтів.</t>
  </si>
  <si>
    <t>Відхилення по спеціальному фонду виникло внаслідок економії коштів, що виникла при закупівлі основних засобів та оплаті проведених кап.ремонтів.</t>
  </si>
  <si>
    <t>579</t>
  </si>
  <si>
    <t>48,75</t>
  </si>
  <si>
    <t>175</t>
  </si>
  <si>
    <t>927,5</t>
  </si>
  <si>
    <t>2017</t>
  </si>
  <si>
    <t>51,89</t>
  </si>
  <si>
    <t>3070</t>
  </si>
  <si>
    <t>2901</t>
  </si>
  <si>
    <t>8,4</t>
  </si>
  <si>
    <t>27</t>
  </si>
  <si>
    <t>4210</t>
  </si>
  <si>
    <t>3054</t>
  </si>
  <si>
    <t>297</t>
  </si>
  <si>
    <t>132,5</t>
  </si>
  <si>
    <t>99,9</t>
  </si>
  <si>
    <t>1,1</t>
  </si>
  <si>
    <t>Відхилення виникло внаслідок зниження народжкваності. Проте збільшення кількості відвідувань жіночих консультацій позитивно вплине на рівень раннього виявлення патологій.</t>
  </si>
  <si>
    <t>Відхилення виникло внаслідок зниження народжкваності, збільшення кількості відвідувань жіночих консультацій.</t>
  </si>
  <si>
    <t>Відхилення виникло внаслідок зниження народжкваності.</t>
  </si>
  <si>
    <t>Слід приділити увагу роботі ліжка.</t>
  </si>
</sst>
</file>

<file path=xl/styles.xml><?xml version="1.0" encoding="utf-8"?>
<styleSheet xmlns="http://schemas.openxmlformats.org/spreadsheetml/2006/main">
  <numFmts count="2">
    <numFmt numFmtId="164" formatCode="#0.00"/>
    <numFmt numFmtId="165" formatCode="0.0"/>
  </numFmts>
  <fonts count="17">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vertAlign val="superscript"/>
      <sz val="12"/>
      <name val="Times New Roman"/>
      <family val="1"/>
      <charset val="204"/>
    </font>
    <font>
      <vertAlign val="superscript"/>
      <sz val="11"/>
      <name val="Times New Roman"/>
      <family val="1"/>
      <charset val="204"/>
    </font>
    <font>
      <vertAlign val="superscrip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0"/>
      <name val="Arial Cyr"/>
      <charset val="204"/>
    </font>
    <font>
      <sz val="8"/>
      <name val="Arial Cyr"/>
      <charset val="204"/>
    </font>
    <font>
      <b/>
      <sz val="8"/>
      <name val="Times New Roman"/>
      <family val="1"/>
      <charset val="204"/>
    </font>
    <font>
      <b/>
      <sz val="8"/>
      <name val="Arial Cyr"/>
      <charset val="204"/>
    </font>
    <font>
      <sz val="12"/>
      <name val="Arial Cyr"/>
      <charset val="204"/>
    </font>
    <font>
      <sz val="9"/>
      <name val="Arial Cyr"/>
      <charset val="204"/>
    </font>
  </fonts>
  <fills count="2">
    <fill>
      <patternFill patternType="none"/>
    </fill>
    <fill>
      <patternFill patternType="gray125"/>
    </fill>
  </fills>
  <borders count="14">
    <border>
      <left/>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37">
    <xf numFmtId="0" fontId="0" fillId="0" borderId="0" xfId="0"/>
    <xf numFmtId="0" fontId="1" fillId="0" borderId="0" xfId="0" applyFont="1"/>
    <xf numFmtId="0" fontId="2" fillId="0" borderId="0" xfId="0" applyFont="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9" fillId="0" borderId="0" xfId="0" applyFont="1"/>
    <xf numFmtId="0" fontId="1" fillId="0" borderId="1" xfId="0" applyFont="1" applyBorder="1"/>
    <xf numFmtId="0" fontId="1" fillId="0" borderId="0" xfId="0" applyFont="1" applyAlignment="1">
      <alignment horizontal="center" vertical="center" wrapText="1"/>
    </xf>
    <xf numFmtId="0" fontId="4" fillId="0" borderId="0" xfId="0" applyFont="1" applyAlignment="1">
      <alignment vertical="center" wrapText="1"/>
    </xf>
    <xf numFmtId="0" fontId="1" fillId="0" borderId="2" xfId="0" applyFont="1" applyBorder="1"/>
    <xf numFmtId="164" fontId="1" fillId="0" borderId="3" xfId="0" applyNumberFormat="1" applyFont="1" applyBorder="1" applyAlignment="1">
      <alignment horizontal="center" vertical="center" wrapText="1"/>
    </xf>
    <xf numFmtId="0" fontId="4" fillId="0" borderId="0" xfId="0" applyFont="1" applyBorder="1" applyAlignment="1">
      <alignment horizontal="center" vertical="center" wrapText="1"/>
    </xf>
    <xf numFmtId="49" fontId="1" fillId="0" borderId="0" xfId="0" applyNumberFormat="1" applyFont="1" applyBorder="1" applyAlignment="1">
      <alignment horizontal="left" vertical="center" wrapText="1"/>
    </xf>
    <xf numFmtId="0" fontId="1" fillId="0" borderId="4" xfId="0" applyFont="1" applyBorder="1"/>
    <xf numFmtId="0" fontId="1" fillId="0" borderId="5" xfId="0" applyFont="1" applyBorder="1"/>
    <xf numFmtId="0" fontId="8" fillId="0" borderId="0" xfId="0" applyFont="1"/>
    <xf numFmtId="0" fontId="8" fillId="0" borderId="0" xfId="0" applyFont="1" applyAlignment="1">
      <alignment horizontal="left" wrapText="1"/>
    </xf>
    <xf numFmtId="0" fontId="3" fillId="0" borderId="0" xfId="0" applyFont="1" applyAlignment="1">
      <alignment horizontal="left" vertical="center" wrapText="1"/>
    </xf>
    <xf numFmtId="0" fontId="2" fillId="0" borderId="0" xfId="0" applyFont="1" applyAlignment="1">
      <alignment horizontal="center" vertical="center" wrapText="1"/>
    </xf>
    <xf numFmtId="0" fontId="3" fillId="0" borderId="9" xfId="0" quotePrefix="1" applyFont="1" applyBorder="1" applyAlignment="1">
      <alignment horizontal="center" vertical="center" wrapText="1"/>
    </xf>
    <xf numFmtId="0" fontId="3" fillId="0" borderId="9" xfId="0" applyFont="1" applyBorder="1" applyAlignment="1">
      <alignment horizontal="center" vertical="center" wrapText="1"/>
    </xf>
    <xf numFmtId="0" fontId="1" fillId="0" borderId="0" xfId="0" applyFont="1" applyAlignment="1">
      <alignment vertical="center" wrapText="1"/>
    </xf>
    <xf numFmtId="0" fontId="3" fillId="0" borderId="9" xfId="0" applyFont="1" applyBorder="1" applyAlignment="1">
      <alignment horizontal="left" vertical="top" wrapText="1"/>
    </xf>
    <xf numFmtId="0" fontId="0" fillId="0" borderId="9" xfId="0" applyBorder="1" applyAlignment="1">
      <alignment horizontal="left" vertical="top" wrapText="1"/>
    </xf>
    <xf numFmtId="0" fontId="3" fillId="0" borderId="0" xfId="0" applyFont="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wrapText="1"/>
    </xf>
    <xf numFmtId="0" fontId="0" fillId="0" borderId="1" xfId="0" applyBorder="1" applyAlignment="1">
      <alignment wrapText="1"/>
    </xf>
    <xf numFmtId="0" fontId="0" fillId="0" borderId="6" xfId="0" applyBorder="1" applyAlignment="1">
      <alignment wrapText="1"/>
    </xf>
    <xf numFmtId="2" fontId="1" fillId="0" borderId="7"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2" fontId="1" fillId="0" borderId="6" xfId="0" applyNumberFormat="1" applyFont="1" applyBorder="1" applyAlignment="1">
      <alignment horizontal="center" vertical="center" wrapText="1"/>
    </xf>
    <xf numFmtId="2" fontId="1" fillId="0" borderId="3"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0" xfId="0" applyFont="1" applyAlignment="1">
      <alignment horizontal="right"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1" xfId="0" applyFont="1" applyBorder="1" applyAlignment="1">
      <alignment horizontal="center" vertical="center" wrapText="1"/>
    </xf>
    <xf numFmtId="2" fontId="9" fillId="0" borderId="7" xfId="0" applyNumberFormat="1" applyFont="1" applyBorder="1" applyAlignment="1">
      <alignment horizontal="center" vertical="center" wrapText="1"/>
    </xf>
    <xf numFmtId="2" fontId="9" fillId="0" borderId="1" xfId="0" applyNumberFormat="1" applyFont="1" applyBorder="1" applyAlignment="1">
      <alignment horizontal="center" vertical="center" wrapText="1"/>
    </xf>
    <xf numFmtId="2" fontId="9" fillId="0" borderId="6" xfId="0" applyNumberFormat="1" applyFont="1" applyBorder="1" applyAlignment="1">
      <alignment horizontal="center" vertical="center" wrapText="1"/>
    </xf>
    <xf numFmtId="0" fontId="1" fillId="0" borderId="7" xfId="0" applyFont="1" applyBorder="1" applyAlignment="1">
      <alignment horizontal="left" vertical="center" wrapText="1"/>
    </xf>
    <xf numFmtId="0" fontId="0" fillId="0" borderId="1" xfId="0" applyBorder="1" applyAlignment="1">
      <alignment horizontal="left" wrapText="1"/>
    </xf>
    <xf numFmtId="0" fontId="0" fillId="0" borderId="6" xfId="0" applyBorder="1" applyAlignment="1">
      <alignment horizontal="left"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9" xfId="0" applyFont="1" applyBorder="1" applyAlignment="1">
      <alignment horizontal="left" vertical="top" wrapText="1"/>
    </xf>
    <xf numFmtId="0" fontId="15" fillId="0" borderId="9" xfId="0" applyFont="1" applyBorder="1" applyAlignment="1">
      <alignment horizontal="left" vertical="top" wrapText="1"/>
    </xf>
    <xf numFmtId="0" fontId="8" fillId="0" borderId="0" xfId="0" applyFont="1" applyAlignment="1">
      <alignment horizontal="center"/>
    </xf>
    <xf numFmtId="164" fontId="9" fillId="0" borderId="3" xfId="0" applyNumberFormat="1" applyFont="1" applyBorder="1" applyAlignment="1">
      <alignment horizontal="center" vertical="center" wrapText="1"/>
    </xf>
    <xf numFmtId="0" fontId="7" fillId="0" borderId="0" xfId="0" applyFont="1" applyAlignment="1">
      <alignment vertical="center" wrapText="1"/>
    </xf>
    <xf numFmtId="164" fontId="9" fillId="0" borderId="7" xfId="0" applyNumberFormat="1" applyFont="1" applyBorder="1" applyAlignment="1">
      <alignment horizontal="center" vertical="center" wrapText="1"/>
    </xf>
    <xf numFmtId="164" fontId="9" fillId="0" borderId="1" xfId="0" applyNumberFormat="1" applyFont="1" applyBorder="1" applyAlignment="1">
      <alignment horizontal="center" vertical="center" wrapText="1"/>
    </xf>
    <xf numFmtId="164" fontId="9" fillId="0" borderId="6"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2" fontId="1" fillId="0" borderId="7" xfId="0" applyNumberFormat="1" applyFont="1" applyBorder="1" applyAlignment="1">
      <alignment horizontal="center" vertical="top" wrapText="1"/>
    </xf>
    <xf numFmtId="2" fontId="0" fillId="0" borderId="1" xfId="0" applyNumberFormat="1" applyFont="1" applyBorder="1" applyAlignment="1">
      <alignment horizontal="center" vertical="top" wrapText="1"/>
    </xf>
    <xf numFmtId="2" fontId="0" fillId="0" borderId="6" xfId="0" applyNumberFormat="1" applyFont="1" applyBorder="1" applyAlignment="1">
      <alignment horizontal="center" vertical="top" wrapText="1"/>
    </xf>
    <xf numFmtId="49" fontId="9" fillId="0" borderId="7" xfId="0" applyNumberFormat="1" applyFont="1" applyBorder="1" applyAlignment="1">
      <alignment horizontal="center" vertical="top" wrapText="1"/>
    </xf>
    <xf numFmtId="0" fontId="11" fillId="0" borderId="1" xfId="0" applyFont="1" applyBorder="1" applyAlignment="1">
      <alignment horizontal="center" vertical="top" wrapText="1"/>
    </xf>
    <xf numFmtId="0" fontId="11" fillId="0" borderId="6" xfId="0" applyFont="1" applyBorder="1" applyAlignment="1">
      <alignment horizontal="center" vertical="top" wrapText="1"/>
    </xf>
    <xf numFmtId="49" fontId="1" fillId="0" borderId="7" xfId="0" applyNumberFormat="1" applyFont="1" applyBorder="1" applyAlignment="1">
      <alignment horizontal="center" vertical="top" wrapText="1"/>
    </xf>
    <xf numFmtId="0" fontId="0" fillId="0" borderId="1" xfId="0" applyFont="1" applyBorder="1" applyAlignment="1">
      <alignment horizontal="center" vertical="top" wrapText="1"/>
    </xf>
    <xf numFmtId="0" fontId="0" fillId="0" borderId="6" xfId="0" applyFont="1" applyBorder="1" applyAlignment="1">
      <alignment horizontal="center" vertical="top" wrapText="1"/>
    </xf>
    <xf numFmtId="0" fontId="1" fillId="0" borderId="3" xfId="0" applyFont="1" applyBorder="1" applyAlignment="1">
      <alignment horizontal="left" vertical="center" wrapText="1"/>
    </xf>
    <xf numFmtId="2" fontId="9" fillId="0" borderId="3" xfId="0" applyNumberFormat="1" applyFont="1" applyBorder="1" applyAlignment="1">
      <alignment horizontal="center" vertical="center" wrapText="1"/>
    </xf>
    <xf numFmtId="2" fontId="8" fillId="0" borderId="3"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horizontal="left" vertical="top" wrapText="1"/>
    </xf>
    <xf numFmtId="49" fontId="13" fillId="0" borderId="7" xfId="0" applyNumberFormat="1" applyFont="1" applyBorder="1" applyAlignment="1">
      <alignment horizontal="center" vertical="top" wrapText="1"/>
    </xf>
    <xf numFmtId="0" fontId="14" fillId="0" borderId="1" xfId="0" applyFont="1" applyBorder="1" applyAlignment="1">
      <alignment horizontal="center" vertical="top" wrapText="1"/>
    </xf>
    <xf numFmtId="0" fontId="14" fillId="0" borderId="6" xfId="0" applyFont="1" applyBorder="1" applyAlignment="1">
      <alignment horizontal="center" vertical="top" wrapText="1"/>
    </xf>
    <xf numFmtId="49" fontId="9" fillId="0" borderId="3" xfId="0" applyNumberFormat="1" applyFont="1" applyBorder="1" applyAlignment="1">
      <alignment horizontal="left" vertical="center" wrapText="1"/>
    </xf>
    <xf numFmtId="49" fontId="9" fillId="0" borderId="7"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49" fontId="9" fillId="0" borderId="7" xfId="0" applyNumberFormat="1" applyFont="1" applyBorder="1" applyAlignment="1">
      <alignment horizontal="right" vertical="center" wrapText="1"/>
    </xf>
    <xf numFmtId="49" fontId="9" fillId="0" borderId="1" xfId="0" applyNumberFormat="1" applyFont="1" applyBorder="1" applyAlignment="1">
      <alignment horizontal="right" vertical="center" wrapText="1"/>
    </xf>
    <xf numFmtId="49" fontId="9" fillId="0" borderId="6" xfId="0" applyNumberFormat="1" applyFont="1" applyBorder="1" applyAlignment="1">
      <alignment horizontal="right" vertical="center" wrapText="1"/>
    </xf>
    <xf numFmtId="49" fontId="8" fillId="0" borderId="7" xfId="0" applyNumberFormat="1" applyFont="1" applyBorder="1" applyAlignment="1">
      <alignment horizontal="center" vertical="top" wrapText="1"/>
    </xf>
    <xf numFmtId="0" fontId="12" fillId="0" borderId="1" xfId="0" applyFont="1" applyBorder="1" applyAlignment="1">
      <alignment horizontal="center" vertical="top" wrapText="1"/>
    </xf>
    <xf numFmtId="0" fontId="12" fillId="0" borderId="6" xfId="0" applyFont="1" applyBorder="1" applyAlignment="1">
      <alignment horizontal="center" vertical="top" wrapText="1"/>
    </xf>
    <xf numFmtId="0" fontId="2" fillId="0" borderId="0" xfId="0" applyFont="1" applyAlignment="1">
      <alignment horizontal="left" vertical="center" wrapText="1"/>
    </xf>
    <xf numFmtId="164" fontId="1" fillId="0" borderId="7"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8" fillId="0" borderId="3" xfId="0" applyFont="1" applyBorder="1" applyAlignment="1">
      <alignment horizontal="center" vertical="center" wrapText="1"/>
    </xf>
    <xf numFmtId="49" fontId="1" fillId="0" borderId="7" xfId="0" applyNumberFormat="1" applyFont="1" applyBorder="1" applyAlignment="1">
      <alignment horizontal="right" vertical="center" wrapText="1"/>
    </xf>
    <xf numFmtId="49" fontId="1" fillId="0" borderId="1" xfId="0" applyNumberFormat="1" applyFont="1" applyBorder="1" applyAlignment="1">
      <alignment horizontal="right" vertical="center" wrapText="1"/>
    </xf>
    <xf numFmtId="49" fontId="1" fillId="0" borderId="6" xfId="0" applyNumberFormat="1" applyFont="1" applyBorder="1" applyAlignment="1">
      <alignment horizontal="right" vertical="center" wrapText="1"/>
    </xf>
    <xf numFmtId="49" fontId="9" fillId="0" borderId="3" xfId="0" applyNumberFormat="1" applyFont="1" applyBorder="1" applyAlignment="1">
      <alignment horizontal="center" vertical="center" wrapText="1"/>
    </xf>
    <xf numFmtId="49" fontId="9" fillId="0" borderId="6" xfId="0" applyNumberFormat="1" applyFont="1" applyBorder="1" applyAlignment="1">
      <alignment horizontal="center" vertical="center" wrapText="1"/>
    </xf>
    <xf numFmtId="0" fontId="9" fillId="0" borderId="3" xfId="0" applyFont="1" applyBorder="1" applyAlignment="1">
      <alignment horizontal="center" vertical="center" wrapText="1"/>
    </xf>
    <xf numFmtId="1" fontId="1" fillId="0" borderId="7" xfId="0" applyNumberFormat="1" applyFont="1" applyBorder="1" applyAlignment="1">
      <alignment horizontal="center" vertical="top" wrapText="1"/>
    </xf>
    <xf numFmtId="1" fontId="0" fillId="0" borderId="1" xfId="0" applyNumberFormat="1" applyFont="1" applyBorder="1" applyAlignment="1">
      <alignment horizontal="center" vertical="top" wrapText="1"/>
    </xf>
    <xf numFmtId="1" fontId="0" fillId="0" borderId="6" xfId="0" applyNumberFormat="1" applyFont="1" applyBorder="1" applyAlignment="1">
      <alignment horizontal="center" vertical="top" wrapText="1"/>
    </xf>
    <xf numFmtId="2" fontId="9" fillId="0" borderId="7" xfId="0" applyNumberFormat="1" applyFont="1" applyBorder="1" applyAlignment="1">
      <alignment horizontal="center" vertical="top" wrapText="1"/>
    </xf>
    <xf numFmtId="2" fontId="11" fillId="0" borderId="1" xfId="0" applyNumberFormat="1" applyFont="1" applyBorder="1" applyAlignment="1">
      <alignment horizontal="center" vertical="top" wrapText="1"/>
    </xf>
    <xf numFmtId="2" fontId="11" fillId="0" borderId="6" xfId="0" applyNumberFormat="1" applyFont="1" applyBorder="1" applyAlignment="1">
      <alignment horizontal="center" vertical="top" wrapText="1"/>
    </xf>
    <xf numFmtId="165" fontId="1" fillId="0" borderId="7" xfId="0" applyNumberFormat="1" applyFont="1" applyBorder="1" applyAlignment="1">
      <alignment horizontal="center" vertical="top" wrapText="1"/>
    </xf>
    <xf numFmtId="165" fontId="0" fillId="0" borderId="1" xfId="0" applyNumberFormat="1" applyFont="1" applyBorder="1" applyAlignment="1">
      <alignment horizontal="center" vertical="top" wrapText="1"/>
    </xf>
    <xf numFmtId="165" fontId="0" fillId="0" borderId="6" xfId="0" applyNumberFormat="1" applyFont="1" applyBorder="1" applyAlignment="1">
      <alignment horizontal="center" vertical="top" wrapText="1"/>
    </xf>
    <xf numFmtId="165" fontId="1" fillId="0" borderId="3" xfId="0" applyNumberFormat="1" applyFont="1" applyBorder="1" applyAlignment="1">
      <alignment horizontal="center" vertical="center" wrapText="1"/>
    </xf>
    <xf numFmtId="49" fontId="10" fillId="0" borderId="7" xfId="0" applyNumberFormat="1" applyFont="1" applyBorder="1" applyAlignment="1">
      <alignment horizontal="center" vertical="top" wrapText="1"/>
    </xf>
    <xf numFmtId="0" fontId="16" fillId="0" borderId="1" xfId="0" applyFont="1" applyBorder="1" applyAlignment="1">
      <alignment horizontal="center" vertical="top" wrapText="1"/>
    </xf>
    <xf numFmtId="0" fontId="16" fillId="0" borderId="6" xfId="0" applyFont="1" applyBorder="1" applyAlignment="1">
      <alignment horizontal="center" vertical="top"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A102"/>
  <sheetViews>
    <sheetView tabSelected="1" view="pageBreakPreview" topLeftCell="A39" zoomScaleNormal="100" zoomScaleSheetLayoutView="70" workbookViewId="0">
      <selection activeCell="BO59" sqref="BO59"/>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8" customHeight="1">
      <c r="BB1" s="16" t="s">
        <v>15</v>
      </c>
      <c r="BC1" s="16"/>
      <c r="BD1" s="16"/>
      <c r="BE1" s="16"/>
      <c r="BF1" s="16"/>
      <c r="BG1" s="16"/>
      <c r="BH1" s="16"/>
      <c r="BI1" s="16"/>
      <c r="BJ1" s="16"/>
      <c r="BK1" s="16"/>
      <c r="BL1" s="16"/>
    </row>
    <row r="4" spans="1:64" ht="15.75" customHeight="1">
      <c r="A4" s="24" t="s">
        <v>101</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row>
    <row r="5" spans="1:64" ht="15.75" customHeight="1">
      <c r="A5" s="24" t="s">
        <v>102</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row>
    <row r="6" spans="1:64" ht="4.5" customHeight="1">
      <c r="AO6" s="21"/>
      <c r="AP6" s="21"/>
      <c r="AQ6" s="21"/>
      <c r="AR6" s="21"/>
      <c r="AS6" s="21"/>
      <c r="AT6" s="21"/>
      <c r="AU6" s="21"/>
      <c r="AV6" s="21"/>
      <c r="AW6" s="21"/>
      <c r="AX6" s="21"/>
      <c r="AY6" s="21"/>
      <c r="AZ6" s="21"/>
      <c r="BA6" s="21"/>
      <c r="BB6" s="21"/>
      <c r="BC6" s="21"/>
      <c r="BD6" s="21"/>
      <c r="BE6" s="21"/>
      <c r="BF6" s="21"/>
    </row>
    <row r="7" spans="1:64" ht="27.95" customHeight="1">
      <c r="A7" s="17">
        <v>1</v>
      </c>
      <c r="B7" s="17"/>
      <c r="C7" s="19" t="s">
        <v>61</v>
      </c>
      <c r="D7" s="20"/>
      <c r="E7" s="20"/>
      <c r="F7" s="20"/>
      <c r="G7" s="20"/>
      <c r="H7" s="20"/>
      <c r="I7" s="20"/>
      <c r="J7" s="20"/>
      <c r="K7" s="20"/>
      <c r="L7" s="22" t="s">
        <v>62</v>
      </c>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row>
    <row r="8" spans="1:64" ht="15.95" customHeight="1">
      <c r="A8" s="18" t="s">
        <v>0</v>
      </c>
      <c r="B8" s="18"/>
      <c r="C8" s="18"/>
      <c r="D8" s="18"/>
      <c r="E8" s="18"/>
      <c r="F8" s="18"/>
      <c r="G8" s="18"/>
      <c r="H8" s="18"/>
      <c r="I8" s="18"/>
      <c r="J8" s="18"/>
      <c r="K8" s="18"/>
      <c r="L8" s="18" t="s">
        <v>1</v>
      </c>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row>
    <row r="9" spans="1:64" ht="27.95" customHeight="1">
      <c r="A9" s="17" t="s">
        <v>16</v>
      </c>
      <c r="B9" s="17"/>
      <c r="C9" s="19" t="s">
        <v>64</v>
      </c>
      <c r="D9" s="20"/>
      <c r="E9" s="20"/>
      <c r="F9" s="20"/>
      <c r="G9" s="20"/>
      <c r="H9" s="20"/>
      <c r="I9" s="20"/>
      <c r="J9" s="20"/>
      <c r="K9" s="20"/>
      <c r="L9" s="22" t="s">
        <v>62</v>
      </c>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row>
    <row r="10" spans="1:64" ht="15.95" customHeight="1">
      <c r="A10" s="18" t="s">
        <v>0</v>
      </c>
      <c r="B10" s="18"/>
      <c r="C10" s="18"/>
      <c r="D10" s="18"/>
      <c r="E10" s="18"/>
      <c r="F10" s="18"/>
      <c r="G10" s="18"/>
      <c r="H10" s="18"/>
      <c r="I10" s="18"/>
      <c r="J10" s="18"/>
      <c r="K10" s="18"/>
      <c r="L10" s="18" t="s">
        <v>2</v>
      </c>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row>
    <row r="11" spans="1:64" ht="19.5" customHeight="1">
      <c r="A11" s="17">
        <v>3</v>
      </c>
      <c r="B11" s="17"/>
      <c r="C11" s="19" t="s">
        <v>80</v>
      </c>
      <c r="D11" s="20"/>
      <c r="E11" s="20"/>
      <c r="F11" s="20"/>
      <c r="G11" s="20"/>
      <c r="H11" s="20"/>
      <c r="I11" s="20"/>
      <c r="J11" s="20"/>
      <c r="K11" s="20"/>
      <c r="L11" s="19" t="s">
        <v>81</v>
      </c>
      <c r="M11" s="20"/>
      <c r="N11" s="20"/>
      <c r="O11" s="20"/>
      <c r="P11" s="20"/>
      <c r="Q11" s="20"/>
      <c r="R11" s="20"/>
      <c r="S11" s="20"/>
      <c r="T11" s="20"/>
      <c r="U11" s="20"/>
      <c r="V11" s="20"/>
      <c r="W11" s="20"/>
      <c r="X11" s="20"/>
      <c r="Y11" s="20"/>
      <c r="Z11" s="20"/>
      <c r="AA11" s="20"/>
      <c r="AB11" s="20"/>
      <c r="AC11" s="22" t="s">
        <v>82</v>
      </c>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row>
    <row r="12" spans="1:64" ht="20.100000000000001" customHeight="1">
      <c r="A12" s="18" t="s">
        <v>0</v>
      </c>
      <c r="B12" s="18"/>
      <c r="C12" s="18"/>
      <c r="D12" s="18"/>
      <c r="E12" s="18"/>
      <c r="F12" s="18"/>
      <c r="G12" s="18"/>
      <c r="H12" s="18"/>
      <c r="I12" s="18"/>
      <c r="J12" s="18"/>
      <c r="K12" s="18"/>
      <c r="L12" s="18" t="s">
        <v>17</v>
      </c>
      <c r="M12" s="18"/>
      <c r="N12" s="18"/>
      <c r="O12" s="18"/>
      <c r="P12" s="18"/>
      <c r="Q12" s="18"/>
      <c r="R12" s="18"/>
      <c r="S12" s="18"/>
      <c r="T12" s="18"/>
      <c r="U12" s="18"/>
      <c r="V12" s="18"/>
      <c r="W12" s="18"/>
      <c r="X12" s="18"/>
      <c r="Y12" s="18"/>
      <c r="Z12" s="18"/>
      <c r="AA12" s="18"/>
      <c r="AB12" s="18"/>
      <c r="AC12" s="18" t="s">
        <v>3</v>
      </c>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row>
    <row r="13" spans="1:64" ht="15.75" customHeight="1">
      <c r="A13" s="30" t="s">
        <v>103</v>
      </c>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row>
    <row r="15" spans="1:64" ht="27.95" customHeight="1">
      <c r="A15" s="26" t="s">
        <v>104</v>
      </c>
      <c r="B15" s="27"/>
      <c r="C15" s="27"/>
      <c r="D15" s="27"/>
      <c r="E15" s="27"/>
      <c r="F15" s="27"/>
      <c r="G15" s="27"/>
      <c r="H15" s="27"/>
      <c r="I15" s="27"/>
      <c r="J15" s="27"/>
      <c r="K15" s="27"/>
      <c r="L15" s="27"/>
      <c r="M15" s="27"/>
      <c r="N15" s="27"/>
      <c r="O15" s="27"/>
      <c r="P15" s="27"/>
      <c r="Q15" s="27"/>
      <c r="R15" s="28"/>
      <c r="S15" s="26" t="s">
        <v>105</v>
      </c>
      <c r="T15" s="27"/>
      <c r="U15" s="27"/>
      <c r="V15" s="27"/>
      <c r="W15" s="27"/>
      <c r="X15" s="27"/>
      <c r="Y15" s="27"/>
      <c r="Z15" s="27"/>
      <c r="AA15" s="27"/>
      <c r="AB15" s="27"/>
      <c r="AC15" s="27"/>
      <c r="AD15" s="27"/>
      <c r="AE15" s="27"/>
      <c r="AF15" s="27"/>
      <c r="AG15" s="27"/>
      <c r="AH15" s="27"/>
      <c r="AI15" s="27"/>
      <c r="AJ15" s="28"/>
      <c r="AK15" s="26" t="s">
        <v>106</v>
      </c>
      <c r="AL15" s="27"/>
      <c r="AM15" s="27"/>
      <c r="AN15" s="27"/>
      <c r="AO15" s="27"/>
      <c r="AP15" s="27"/>
      <c r="AQ15" s="27"/>
      <c r="AR15" s="27"/>
      <c r="AS15" s="27"/>
      <c r="AT15" s="27"/>
      <c r="AU15" s="27"/>
      <c r="AV15" s="27"/>
      <c r="AW15" s="27"/>
      <c r="AX15" s="27"/>
      <c r="AY15" s="27"/>
      <c r="AZ15" s="27"/>
      <c r="BA15" s="27"/>
      <c r="BB15" s="28"/>
      <c r="BC15" s="11"/>
      <c r="BD15" s="11"/>
      <c r="BE15" s="11"/>
      <c r="BF15" s="11"/>
      <c r="BG15" s="11"/>
      <c r="BH15" s="11"/>
      <c r="BI15" s="11"/>
      <c r="BJ15" s="11"/>
      <c r="BK15" s="11"/>
      <c r="BL15" s="11"/>
    </row>
    <row r="16" spans="1:64" ht="27.95" customHeight="1">
      <c r="A16" s="25" t="s">
        <v>9</v>
      </c>
      <c r="B16" s="25"/>
      <c r="C16" s="25"/>
      <c r="D16" s="25"/>
      <c r="E16" s="25"/>
      <c r="F16" s="25"/>
      <c r="G16" s="25" t="s">
        <v>8</v>
      </c>
      <c r="H16" s="25"/>
      <c r="I16" s="25"/>
      <c r="J16" s="25"/>
      <c r="K16" s="25"/>
      <c r="L16" s="25"/>
      <c r="M16" s="25" t="s">
        <v>7</v>
      </c>
      <c r="N16" s="25"/>
      <c r="O16" s="25"/>
      <c r="P16" s="25"/>
      <c r="Q16" s="25"/>
      <c r="R16" s="25"/>
      <c r="S16" s="25" t="s">
        <v>9</v>
      </c>
      <c r="T16" s="25"/>
      <c r="U16" s="25"/>
      <c r="V16" s="25"/>
      <c r="W16" s="25"/>
      <c r="X16" s="25"/>
      <c r="Y16" s="25" t="s">
        <v>8</v>
      </c>
      <c r="Z16" s="25"/>
      <c r="AA16" s="25"/>
      <c r="AB16" s="25"/>
      <c r="AC16" s="25"/>
      <c r="AD16" s="25"/>
      <c r="AE16" s="25" t="s">
        <v>7</v>
      </c>
      <c r="AF16" s="25"/>
      <c r="AG16" s="25"/>
      <c r="AH16" s="25"/>
      <c r="AI16" s="25"/>
      <c r="AJ16" s="25"/>
      <c r="AK16" s="25" t="s">
        <v>9</v>
      </c>
      <c r="AL16" s="25"/>
      <c r="AM16" s="25"/>
      <c r="AN16" s="25"/>
      <c r="AO16" s="25"/>
      <c r="AP16" s="25"/>
      <c r="AQ16" s="25" t="s">
        <v>8</v>
      </c>
      <c r="AR16" s="25"/>
      <c r="AS16" s="25"/>
      <c r="AT16" s="25"/>
      <c r="AU16" s="25"/>
      <c r="AV16" s="25"/>
      <c r="AW16" s="25" t="s">
        <v>7</v>
      </c>
      <c r="AX16" s="25"/>
      <c r="AY16" s="25"/>
      <c r="AZ16" s="25"/>
      <c r="BA16" s="25"/>
      <c r="BB16" s="25"/>
      <c r="BC16" s="11"/>
      <c r="BD16" s="11"/>
      <c r="BE16" s="11"/>
      <c r="BF16" s="11"/>
      <c r="BG16" s="11"/>
      <c r="BH16" s="11"/>
      <c r="BI16" s="11"/>
      <c r="BJ16" s="11"/>
      <c r="BK16" s="11"/>
      <c r="BL16" s="11"/>
    </row>
    <row r="17" spans="1:79" ht="15.75" customHeight="1">
      <c r="A17" s="29">
        <v>1</v>
      </c>
      <c r="B17" s="29"/>
      <c r="C17" s="29"/>
      <c r="D17" s="29"/>
      <c r="E17" s="29"/>
      <c r="F17" s="29"/>
      <c r="G17" s="29">
        <v>2</v>
      </c>
      <c r="H17" s="29"/>
      <c r="I17" s="29"/>
      <c r="J17" s="29"/>
      <c r="K17" s="29"/>
      <c r="L17" s="29"/>
      <c r="M17" s="29">
        <v>3</v>
      </c>
      <c r="N17" s="29"/>
      <c r="O17" s="29"/>
      <c r="P17" s="29"/>
      <c r="Q17" s="29"/>
      <c r="R17" s="29"/>
      <c r="S17" s="29">
        <v>1</v>
      </c>
      <c r="T17" s="29"/>
      <c r="U17" s="29"/>
      <c r="V17" s="29"/>
      <c r="W17" s="29"/>
      <c r="X17" s="29"/>
      <c r="Y17" s="29">
        <v>2</v>
      </c>
      <c r="Z17" s="29"/>
      <c r="AA17" s="29"/>
      <c r="AB17" s="29"/>
      <c r="AC17" s="29"/>
      <c r="AD17" s="29"/>
      <c r="AE17" s="29">
        <v>3</v>
      </c>
      <c r="AF17" s="29"/>
      <c r="AG17" s="29"/>
      <c r="AH17" s="29"/>
      <c r="AI17" s="29"/>
      <c r="AJ17" s="29"/>
      <c r="AK17" s="29">
        <v>1</v>
      </c>
      <c r="AL17" s="29"/>
      <c r="AM17" s="29"/>
      <c r="AN17" s="29"/>
      <c r="AO17" s="29"/>
      <c r="AP17" s="29"/>
      <c r="AQ17" s="29">
        <v>2</v>
      </c>
      <c r="AR17" s="29"/>
      <c r="AS17" s="29"/>
      <c r="AT17" s="29"/>
      <c r="AU17" s="29"/>
      <c r="AV17" s="29"/>
      <c r="AW17" s="29">
        <v>3</v>
      </c>
      <c r="AX17" s="29"/>
      <c r="AY17" s="29"/>
      <c r="AZ17" s="29"/>
      <c r="BA17" s="29"/>
      <c r="BB17" s="29"/>
      <c r="BC17" s="11"/>
      <c r="BD17" s="11"/>
      <c r="BE17" s="11"/>
      <c r="BF17" s="11"/>
      <c r="BG17" s="11"/>
      <c r="BH17" s="11"/>
      <c r="BI17" s="11"/>
      <c r="BJ17" s="11"/>
      <c r="BK17" s="11"/>
      <c r="BL17" s="11"/>
    </row>
    <row r="18" spans="1:79" ht="10.5" hidden="1" customHeight="1">
      <c r="A18" s="31" t="s">
        <v>25</v>
      </c>
      <c r="B18" s="31"/>
      <c r="C18" s="31"/>
      <c r="D18" s="31"/>
      <c r="E18" s="31"/>
      <c r="F18" s="31"/>
      <c r="G18" s="31" t="s">
        <v>26</v>
      </c>
      <c r="H18" s="31"/>
      <c r="I18" s="31"/>
      <c r="J18" s="31"/>
      <c r="K18" s="31"/>
      <c r="L18" s="31"/>
      <c r="M18" s="31" t="s">
        <v>27</v>
      </c>
      <c r="N18" s="31"/>
      <c r="O18" s="31"/>
      <c r="P18" s="31"/>
      <c r="Q18" s="31"/>
      <c r="R18" s="31"/>
      <c r="S18" s="31" t="s">
        <v>25</v>
      </c>
      <c r="T18" s="31"/>
      <c r="U18" s="31"/>
      <c r="V18" s="31"/>
      <c r="W18" s="31"/>
      <c r="X18" s="31"/>
      <c r="Y18" s="31" t="s">
        <v>26</v>
      </c>
      <c r="Z18" s="31"/>
      <c r="AA18" s="31"/>
      <c r="AB18" s="31"/>
      <c r="AC18" s="31"/>
      <c r="AD18" s="31"/>
      <c r="AE18" s="31" t="s">
        <v>27</v>
      </c>
      <c r="AF18" s="31"/>
      <c r="AG18" s="31"/>
      <c r="AH18" s="31"/>
      <c r="AI18" s="31"/>
      <c r="AJ18" s="31"/>
      <c r="AK18" s="31" t="s">
        <v>25</v>
      </c>
      <c r="AL18" s="31"/>
      <c r="AM18" s="31"/>
      <c r="AN18" s="31"/>
      <c r="AO18" s="31"/>
      <c r="AP18" s="31"/>
      <c r="AQ18" s="31" t="s">
        <v>26</v>
      </c>
      <c r="AR18" s="31"/>
      <c r="AS18" s="31"/>
      <c r="AT18" s="31"/>
      <c r="AU18" s="31"/>
      <c r="AV18" s="31"/>
      <c r="AW18" s="31" t="s">
        <v>27</v>
      </c>
      <c r="AX18" s="31"/>
      <c r="AY18" s="31"/>
      <c r="AZ18" s="31"/>
      <c r="BA18" s="31"/>
      <c r="BB18" s="31"/>
      <c r="BC18" s="4"/>
      <c r="BD18" s="4"/>
      <c r="BE18" s="4"/>
      <c r="BF18" s="4"/>
      <c r="BG18" s="4"/>
      <c r="BH18" s="4"/>
      <c r="BI18" s="4"/>
      <c r="BJ18" s="4"/>
      <c r="BK18" s="4"/>
      <c r="BL18" s="4"/>
      <c r="CA18" s="1" t="s">
        <v>32</v>
      </c>
    </row>
    <row r="19" spans="1:79">
      <c r="A19" s="38">
        <v>41786.699999999997</v>
      </c>
      <c r="B19" s="38"/>
      <c r="C19" s="38"/>
      <c r="D19" s="38"/>
      <c r="E19" s="38"/>
      <c r="F19" s="38"/>
      <c r="G19" s="35">
        <v>4381.6000000000004</v>
      </c>
      <c r="H19" s="36"/>
      <c r="I19" s="36"/>
      <c r="J19" s="36"/>
      <c r="K19" s="36"/>
      <c r="L19" s="37"/>
      <c r="M19" s="38">
        <f>SUM(A19:L19)</f>
        <v>46168.299999999996</v>
      </c>
      <c r="N19" s="38"/>
      <c r="O19" s="38"/>
      <c r="P19" s="38"/>
      <c r="Q19" s="38"/>
      <c r="R19" s="38"/>
      <c r="S19" s="38">
        <v>41780.699999999997</v>
      </c>
      <c r="T19" s="38"/>
      <c r="U19" s="38"/>
      <c r="V19" s="38"/>
      <c r="W19" s="38"/>
      <c r="X19" s="38"/>
      <c r="Y19" s="35">
        <f>2927.9+313.3+1107.9</f>
        <v>4349.1000000000004</v>
      </c>
      <c r="Z19" s="36"/>
      <c r="AA19" s="36"/>
      <c r="AB19" s="36"/>
      <c r="AC19" s="36"/>
      <c r="AD19" s="37"/>
      <c r="AE19" s="38">
        <f>SUM(S19:AD19)</f>
        <v>46129.799999999996</v>
      </c>
      <c r="AF19" s="38"/>
      <c r="AG19" s="38"/>
      <c r="AH19" s="38"/>
      <c r="AI19" s="38"/>
      <c r="AJ19" s="38"/>
      <c r="AK19" s="38">
        <f>S19-A19</f>
        <v>-6</v>
      </c>
      <c r="AL19" s="38"/>
      <c r="AM19" s="38"/>
      <c r="AN19" s="38"/>
      <c r="AO19" s="38"/>
      <c r="AP19" s="38"/>
      <c r="AQ19" s="35">
        <f>Y19-G19</f>
        <v>-32.5</v>
      </c>
      <c r="AR19" s="36"/>
      <c r="AS19" s="36"/>
      <c r="AT19" s="36"/>
      <c r="AU19" s="36"/>
      <c r="AV19" s="37"/>
      <c r="AW19" s="38">
        <f>SUM(AK19:AV19)</f>
        <v>-38.5</v>
      </c>
      <c r="AX19" s="38"/>
      <c r="AY19" s="38"/>
      <c r="AZ19" s="38"/>
      <c r="BA19" s="38"/>
      <c r="BB19" s="38"/>
      <c r="BC19" s="12"/>
      <c r="BD19" s="12"/>
      <c r="BE19" s="12"/>
      <c r="BF19" s="12"/>
      <c r="BG19" s="12"/>
      <c r="BH19" s="12"/>
      <c r="BI19" s="12"/>
      <c r="BJ19" s="12"/>
      <c r="BK19" s="12"/>
      <c r="BL19" s="12"/>
      <c r="CA19" s="1" t="s">
        <v>33</v>
      </c>
    </row>
    <row r="20" spans="1:79">
      <c r="A20" s="3"/>
      <c r="B20" s="3"/>
      <c r="C20" s="3"/>
      <c r="D20" s="3"/>
      <c r="E20" s="3"/>
      <c r="F20" s="3"/>
      <c r="G20" s="3"/>
      <c r="H20" s="3"/>
      <c r="I20" s="3"/>
      <c r="J20" s="3"/>
      <c r="K20" s="3"/>
      <c r="L20" s="3"/>
      <c r="M20" s="3"/>
      <c r="N20" s="3"/>
      <c r="O20" s="3"/>
      <c r="P20" s="3"/>
      <c r="Q20" s="3"/>
      <c r="R20" s="3"/>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row>
    <row r="21" spans="1:79" ht="15.75" customHeight="1">
      <c r="A21" s="30" t="s">
        <v>107</v>
      </c>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row>
    <row r="22" spans="1:79" ht="15" customHeight="1">
      <c r="A22" s="45" t="s">
        <v>63</v>
      </c>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8"/>
      <c r="BB22" s="8"/>
      <c r="BC22" s="8"/>
      <c r="BD22" s="8"/>
      <c r="BE22" s="8"/>
      <c r="BF22" s="8"/>
      <c r="BG22" s="8"/>
      <c r="BH22" s="8"/>
      <c r="BI22" s="8"/>
      <c r="BJ22" s="8"/>
      <c r="BK22" s="8"/>
      <c r="BL22" s="8"/>
    </row>
    <row r="23" spans="1:79">
      <c r="A23" s="13"/>
      <c r="B23" s="9"/>
      <c r="C23" s="14"/>
      <c r="D23" s="13"/>
      <c r="E23" s="9"/>
      <c r="F23" s="9"/>
      <c r="G23" s="9"/>
      <c r="H23" s="9"/>
      <c r="I23" s="14"/>
      <c r="J23" s="13"/>
      <c r="K23" s="9"/>
      <c r="L23" s="9"/>
      <c r="M23" s="9"/>
      <c r="N23" s="9"/>
      <c r="O23" s="14"/>
      <c r="P23" s="13"/>
      <c r="Q23" s="9"/>
      <c r="R23" s="9"/>
      <c r="S23" s="9"/>
      <c r="T23" s="9"/>
      <c r="U23" s="9"/>
      <c r="V23" s="9"/>
      <c r="W23" s="9"/>
      <c r="X23" s="9"/>
      <c r="Y23" s="9"/>
      <c r="Z23" s="9"/>
      <c r="AA23" s="9"/>
      <c r="AB23" s="14"/>
      <c r="AC23" s="32" t="s">
        <v>109</v>
      </c>
      <c r="AD23" s="33"/>
      <c r="AE23" s="33"/>
      <c r="AF23" s="33"/>
      <c r="AG23" s="33"/>
      <c r="AH23" s="33"/>
      <c r="AI23" s="33"/>
      <c r="AJ23" s="33"/>
      <c r="AK23" s="33"/>
      <c r="AL23" s="33"/>
      <c r="AM23" s="33"/>
      <c r="AN23" s="34"/>
      <c r="AO23" s="32" t="s">
        <v>108</v>
      </c>
      <c r="AP23" s="33"/>
      <c r="AQ23" s="33"/>
      <c r="AR23" s="33"/>
      <c r="AS23" s="33"/>
      <c r="AT23" s="33"/>
      <c r="AU23" s="33"/>
      <c r="AV23" s="33"/>
      <c r="AW23" s="33"/>
      <c r="AX23" s="33"/>
      <c r="AY23" s="33"/>
      <c r="AZ23" s="34"/>
      <c r="BA23" s="32" t="s">
        <v>106</v>
      </c>
      <c r="BB23" s="33"/>
      <c r="BC23" s="33"/>
      <c r="BD23" s="33"/>
      <c r="BE23" s="33"/>
      <c r="BF23" s="33"/>
      <c r="BG23" s="33"/>
      <c r="BH23" s="33"/>
      <c r="BI23" s="33"/>
      <c r="BJ23" s="33"/>
      <c r="BK23" s="33"/>
      <c r="BL23" s="34"/>
      <c r="BM23" s="13"/>
      <c r="BN23" s="9"/>
      <c r="BO23" s="9"/>
      <c r="BP23" s="9"/>
      <c r="BQ23" s="9"/>
      <c r="BR23" s="14"/>
    </row>
    <row r="24" spans="1:79" ht="15.95" customHeight="1">
      <c r="A24" s="39" t="s">
        <v>5</v>
      </c>
      <c r="B24" s="40"/>
      <c r="C24" s="41"/>
      <c r="D24" s="39" t="s">
        <v>4</v>
      </c>
      <c r="E24" s="40"/>
      <c r="F24" s="40"/>
      <c r="G24" s="40"/>
      <c r="H24" s="40"/>
      <c r="I24" s="41"/>
      <c r="J24" s="39" t="s">
        <v>18</v>
      </c>
      <c r="K24" s="40"/>
      <c r="L24" s="40"/>
      <c r="M24" s="40"/>
      <c r="N24" s="40"/>
      <c r="O24" s="41"/>
      <c r="P24" s="39" t="s">
        <v>6</v>
      </c>
      <c r="Q24" s="40"/>
      <c r="R24" s="40"/>
      <c r="S24" s="40"/>
      <c r="T24" s="40"/>
      <c r="U24" s="40"/>
      <c r="V24" s="40"/>
      <c r="W24" s="40"/>
      <c r="X24" s="40"/>
      <c r="Y24" s="40"/>
      <c r="Z24" s="40"/>
      <c r="AA24" s="40"/>
      <c r="AB24" s="41"/>
      <c r="AC24" s="47" t="s">
        <v>9</v>
      </c>
      <c r="AD24" s="47"/>
      <c r="AE24" s="47"/>
      <c r="AF24" s="48"/>
      <c r="AG24" s="46" t="s">
        <v>8</v>
      </c>
      <c r="AH24" s="47"/>
      <c r="AI24" s="47"/>
      <c r="AJ24" s="48"/>
      <c r="AK24" s="46" t="s">
        <v>7</v>
      </c>
      <c r="AL24" s="47"/>
      <c r="AM24" s="47"/>
      <c r="AN24" s="48"/>
      <c r="AO24" s="47" t="s">
        <v>9</v>
      </c>
      <c r="AP24" s="47"/>
      <c r="AQ24" s="47"/>
      <c r="AR24" s="48"/>
      <c r="AS24" s="46" t="s">
        <v>8</v>
      </c>
      <c r="AT24" s="47"/>
      <c r="AU24" s="47"/>
      <c r="AV24" s="48"/>
      <c r="AW24" s="46" t="s">
        <v>7</v>
      </c>
      <c r="AX24" s="47"/>
      <c r="AY24" s="47"/>
      <c r="AZ24" s="48"/>
      <c r="BA24" s="47" t="s">
        <v>9</v>
      </c>
      <c r="BB24" s="47"/>
      <c r="BC24" s="47"/>
      <c r="BD24" s="48"/>
      <c r="BE24" s="46" t="s">
        <v>8</v>
      </c>
      <c r="BF24" s="47"/>
      <c r="BG24" s="47"/>
      <c r="BH24" s="48"/>
      <c r="BI24" s="46" t="s">
        <v>7</v>
      </c>
      <c r="BJ24" s="47"/>
      <c r="BK24" s="47"/>
      <c r="BL24" s="48"/>
      <c r="BM24" s="39" t="s">
        <v>124</v>
      </c>
      <c r="BN24" s="40"/>
      <c r="BO24" s="40"/>
      <c r="BP24" s="40"/>
      <c r="BQ24" s="40"/>
      <c r="BR24" s="41"/>
    </row>
    <row r="25" spans="1:79" ht="29.1" customHeight="1">
      <c r="A25" s="42"/>
      <c r="B25" s="43"/>
      <c r="C25" s="44"/>
      <c r="D25" s="42"/>
      <c r="E25" s="43"/>
      <c r="F25" s="43"/>
      <c r="G25" s="43"/>
      <c r="H25" s="43"/>
      <c r="I25" s="44"/>
      <c r="J25" s="42"/>
      <c r="K25" s="43"/>
      <c r="L25" s="43"/>
      <c r="M25" s="43"/>
      <c r="N25" s="43"/>
      <c r="O25" s="44"/>
      <c r="P25" s="42"/>
      <c r="Q25" s="43"/>
      <c r="R25" s="43"/>
      <c r="S25" s="43"/>
      <c r="T25" s="43"/>
      <c r="U25" s="43"/>
      <c r="V25" s="43"/>
      <c r="W25" s="43"/>
      <c r="X25" s="43"/>
      <c r="Y25" s="43"/>
      <c r="Z25" s="43"/>
      <c r="AA25" s="43"/>
      <c r="AB25" s="44"/>
      <c r="AC25" s="50"/>
      <c r="AD25" s="50"/>
      <c r="AE25" s="50"/>
      <c r="AF25" s="51"/>
      <c r="AG25" s="49"/>
      <c r="AH25" s="50"/>
      <c r="AI25" s="50"/>
      <c r="AJ25" s="51"/>
      <c r="AK25" s="49"/>
      <c r="AL25" s="50"/>
      <c r="AM25" s="50"/>
      <c r="AN25" s="51"/>
      <c r="AO25" s="50"/>
      <c r="AP25" s="50"/>
      <c r="AQ25" s="50"/>
      <c r="AR25" s="51"/>
      <c r="AS25" s="49"/>
      <c r="AT25" s="50"/>
      <c r="AU25" s="50"/>
      <c r="AV25" s="51"/>
      <c r="AW25" s="49"/>
      <c r="AX25" s="50"/>
      <c r="AY25" s="50"/>
      <c r="AZ25" s="51"/>
      <c r="BA25" s="50"/>
      <c r="BB25" s="50"/>
      <c r="BC25" s="50"/>
      <c r="BD25" s="51"/>
      <c r="BE25" s="49"/>
      <c r="BF25" s="50"/>
      <c r="BG25" s="50"/>
      <c r="BH25" s="51"/>
      <c r="BI25" s="49"/>
      <c r="BJ25" s="50"/>
      <c r="BK25" s="50"/>
      <c r="BL25" s="51"/>
      <c r="BM25" s="42"/>
      <c r="BN25" s="43"/>
      <c r="BO25" s="43"/>
      <c r="BP25" s="43"/>
      <c r="BQ25" s="43"/>
      <c r="BR25" s="44"/>
    </row>
    <row r="26" spans="1:79" s="15" customFormat="1" ht="15.95" customHeight="1">
      <c r="A26" s="55">
        <v>1</v>
      </c>
      <c r="B26" s="55"/>
      <c r="C26" s="55"/>
      <c r="D26" s="55">
        <v>2</v>
      </c>
      <c r="E26" s="55"/>
      <c r="F26" s="55"/>
      <c r="G26" s="55"/>
      <c r="H26" s="55"/>
      <c r="I26" s="55"/>
      <c r="J26" s="55">
        <v>3</v>
      </c>
      <c r="K26" s="55"/>
      <c r="L26" s="55"/>
      <c r="M26" s="55"/>
      <c r="N26" s="55"/>
      <c r="O26" s="55"/>
      <c r="P26" s="55">
        <v>4</v>
      </c>
      <c r="Q26" s="55"/>
      <c r="R26" s="55"/>
      <c r="S26" s="55"/>
      <c r="T26" s="55"/>
      <c r="U26" s="55"/>
      <c r="V26" s="55"/>
      <c r="W26" s="55"/>
      <c r="X26" s="55"/>
      <c r="Y26" s="55"/>
      <c r="Z26" s="55"/>
      <c r="AA26" s="55"/>
      <c r="AB26" s="55"/>
      <c r="AC26" s="52">
        <v>5</v>
      </c>
      <c r="AD26" s="53"/>
      <c r="AE26" s="53"/>
      <c r="AF26" s="54"/>
      <c r="AG26" s="52">
        <v>6</v>
      </c>
      <c r="AH26" s="53"/>
      <c r="AI26" s="53"/>
      <c r="AJ26" s="54"/>
      <c r="AK26" s="52">
        <v>7</v>
      </c>
      <c r="AL26" s="53"/>
      <c r="AM26" s="53"/>
      <c r="AN26" s="54"/>
      <c r="AO26" s="52">
        <v>8</v>
      </c>
      <c r="AP26" s="53"/>
      <c r="AQ26" s="53"/>
      <c r="AR26" s="54"/>
      <c r="AS26" s="52">
        <v>9</v>
      </c>
      <c r="AT26" s="53"/>
      <c r="AU26" s="53"/>
      <c r="AV26" s="54"/>
      <c r="AW26" s="52">
        <v>10</v>
      </c>
      <c r="AX26" s="53"/>
      <c r="AY26" s="53"/>
      <c r="AZ26" s="54"/>
      <c r="BA26" s="52">
        <v>11</v>
      </c>
      <c r="BB26" s="53"/>
      <c r="BC26" s="53"/>
      <c r="BD26" s="54"/>
      <c r="BE26" s="52">
        <v>12</v>
      </c>
      <c r="BF26" s="53"/>
      <c r="BG26" s="53"/>
      <c r="BH26" s="54"/>
      <c r="BI26" s="52">
        <v>13</v>
      </c>
      <c r="BJ26" s="53"/>
      <c r="BK26" s="53"/>
      <c r="BL26" s="54"/>
      <c r="BM26" s="55">
        <v>14</v>
      </c>
      <c r="BN26" s="55"/>
      <c r="BO26" s="55"/>
      <c r="BP26" s="55"/>
      <c r="BQ26" s="55"/>
      <c r="BR26" s="55"/>
    </row>
    <row r="27" spans="1:79" s="5" customFormat="1" ht="6.75" hidden="1" customHeight="1">
      <c r="A27" s="31" t="s">
        <v>25</v>
      </c>
      <c r="B27" s="31"/>
      <c r="C27" s="31"/>
      <c r="D27" s="31" t="s">
        <v>26</v>
      </c>
      <c r="E27" s="31"/>
      <c r="F27" s="31"/>
      <c r="G27" s="31"/>
      <c r="H27" s="31"/>
      <c r="I27" s="31"/>
      <c r="J27" s="31" t="s">
        <v>27</v>
      </c>
      <c r="K27" s="31"/>
      <c r="L27" s="31"/>
      <c r="M27" s="31"/>
      <c r="N27" s="31"/>
      <c r="O27" s="31"/>
      <c r="P27" s="89" t="s">
        <v>28</v>
      </c>
      <c r="Q27" s="89"/>
      <c r="R27" s="89"/>
      <c r="S27" s="89"/>
      <c r="T27" s="89"/>
      <c r="U27" s="89"/>
      <c r="V27" s="89"/>
      <c r="W27" s="89"/>
      <c r="X27" s="89"/>
      <c r="Y27" s="89"/>
      <c r="Z27" s="89"/>
      <c r="AA27" s="89"/>
      <c r="AB27" s="89"/>
      <c r="AC27" s="10" t="s">
        <v>29</v>
      </c>
      <c r="AD27" s="10"/>
      <c r="AE27" s="10"/>
      <c r="AF27" s="10"/>
      <c r="AG27" s="10" t="s">
        <v>29</v>
      </c>
      <c r="AH27" s="10"/>
      <c r="AI27" s="10"/>
      <c r="AJ27" s="10"/>
      <c r="AK27" s="10" t="s">
        <v>29</v>
      </c>
      <c r="AL27" s="10"/>
      <c r="AM27" s="10"/>
      <c r="AN27" s="10"/>
      <c r="AO27" s="10" t="s">
        <v>29</v>
      </c>
      <c r="AP27" s="10"/>
      <c r="AQ27" s="10"/>
      <c r="AR27" s="10"/>
      <c r="AS27" s="10" t="s">
        <v>29</v>
      </c>
      <c r="AT27" s="10"/>
      <c r="AU27" s="10"/>
      <c r="AV27" s="10"/>
      <c r="AW27" s="10" t="s">
        <v>29</v>
      </c>
      <c r="AX27" s="10"/>
      <c r="AY27" s="10"/>
      <c r="AZ27" s="10"/>
      <c r="BA27" s="10" t="s">
        <v>29</v>
      </c>
      <c r="BB27" s="10"/>
      <c r="BC27" s="10"/>
      <c r="BD27" s="10"/>
      <c r="BE27" s="10" t="s">
        <v>29</v>
      </c>
      <c r="BF27" s="10"/>
      <c r="BG27" s="10"/>
      <c r="BH27" s="10"/>
      <c r="BI27" s="10" t="s">
        <v>29</v>
      </c>
      <c r="BJ27" s="10"/>
      <c r="BK27" s="10"/>
      <c r="BL27" s="10"/>
      <c r="BM27" s="31" t="s">
        <v>27</v>
      </c>
      <c r="BN27" s="31"/>
      <c r="BO27" s="31"/>
      <c r="BP27" s="31"/>
      <c r="BQ27" s="31"/>
      <c r="BR27" s="31"/>
      <c r="CA27" s="5" t="s">
        <v>34</v>
      </c>
    </row>
    <row r="28" spans="1:79" s="5" customFormat="1" ht="25.5" customHeight="1">
      <c r="A28" s="123">
        <v>1</v>
      </c>
      <c r="B28" s="123"/>
      <c r="C28" s="123"/>
      <c r="D28" s="102">
        <v>1412050</v>
      </c>
      <c r="E28" s="103"/>
      <c r="F28" s="103"/>
      <c r="G28" s="103"/>
      <c r="H28" s="103"/>
      <c r="I28" s="122"/>
      <c r="J28" s="121" t="s">
        <v>81</v>
      </c>
      <c r="K28" s="121"/>
      <c r="L28" s="121"/>
      <c r="M28" s="121"/>
      <c r="N28" s="121"/>
      <c r="O28" s="121"/>
      <c r="P28" s="83" t="s">
        <v>83</v>
      </c>
      <c r="Q28" s="84"/>
      <c r="R28" s="84"/>
      <c r="S28" s="84"/>
      <c r="T28" s="84"/>
      <c r="U28" s="84"/>
      <c r="V28" s="84"/>
      <c r="W28" s="84"/>
      <c r="X28" s="84"/>
      <c r="Y28" s="84"/>
      <c r="Z28" s="84"/>
      <c r="AA28" s="84"/>
      <c r="AB28" s="85"/>
      <c r="AC28" s="56">
        <f>AC29</f>
        <v>41786.699999999997</v>
      </c>
      <c r="AD28" s="57"/>
      <c r="AE28" s="57"/>
      <c r="AF28" s="58"/>
      <c r="AG28" s="56">
        <f>AG29</f>
        <v>4381.6000000000004</v>
      </c>
      <c r="AH28" s="57"/>
      <c r="AI28" s="57"/>
      <c r="AJ28" s="58"/>
      <c r="AK28" s="56">
        <f>AK29</f>
        <v>46168.299999999996</v>
      </c>
      <c r="AL28" s="57"/>
      <c r="AM28" s="57"/>
      <c r="AN28" s="58"/>
      <c r="AO28" s="56">
        <f>AO29</f>
        <v>41780.699999999997</v>
      </c>
      <c r="AP28" s="57"/>
      <c r="AQ28" s="57"/>
      <c r="AR28" s="58"/>
      <c r="AS28" s="56">
        <f>AS29</f>
        <v>4349.1000000000004</v>
      </c>
      <c r="AT28" s="57"/>
      <c r="AU28" s="57"/>
      <c r="AV28" s="58"/>
      <c r="AW28" s="56">
        <f>AW29</f>
        <v>46129.799999999996</v>
      </c>
      <c r="AX28" s="57"/>
      <c r="AY28" s="57"/>
      <c r="AZ28" s="58"/>
      <c r="BA28" s="56">
        <f>BA29</f>
        <v>-6</v>
      </c>
      <c r="BB28" s="57"/>
      <c r="BC28" s="57"/>
      <c r="BD28" s="58"/>
      <c r="BE28" s="56">
        <f>BE29</f>
        <v>-32.5</v>
      </c>
      <c r="BF28" s="57"/>
      <c r="BG28" s="57"/>
      <c r="BH28" s="58"/>
      <c r="BI28" s="56">
        <f>BI29</f>
        <v>-38.5</v>
      </c>
      <c r="BJ28" s="57"/>
      <c r="BK28" s="57"/>
      <c r="BL28" s="58"/>
      <c r="BM28" s="90"/>
      <c r="BN28" s="90"/>
      <c r="BO28" s="90"/>
      <c r="BP28" s="90"/>
      <c r="BQ28" s="90"/>
      <c r="BR28" s="90"/>
      <c r="CA28" s="5" t="s">
        <v>35</v>
      </c>
    </row>
    <row r="29" spans="1:79" ht="264.75" customHeight="1">
      <c r="A29" s="31"/>
      <c r="B29" s="31"/>
      <c r="C29" s="31"/>
      <c r="D29" s="76"/>
      <c r="E29" s="77"/>
      <c r="F29" s="77"/>
      <c r="G29" s="77"/>
      <c r="H29" s="77"/>
      <c r="I29" s="78"/>
      <c r="J29" s="79" t="s">
        <v>47</v>
      </c>
      <c r="K29" s="79"/>
      <c r="L29" s="79"/>
      <c r="M29" s="79"/>
      <c r="N29" s="79"/>
      <c r="O29" s="79"/>
      <c r="P29" s="86" t="s">
        <v>84</v>
      </c>
      <c r="Q29" s="87"/>
      <c r="R29" s="87"/>
      <c r="S29" s="87"/>
      <c r="T29" s="87"/>
      <c r="U29" s="87"/>
      <c r="V29" s="87"/>
      <c r="W29" s="87"/>
      <c r="X29" s="87"/>
      <c r="Y29" s="87"/>
      <c r="Z29" s="87"/>
      <c r="AA29" s="87"/>
      <c r="AB29" s="88"/>
      <c r="AC29" s="35">
        <f>A19</f>
        <v>41786.699999999997</v>
      </c>
      <c r="AD29" s="36"/>
      <c r="AE29" s="36"/>
      <c r="AF29" s="37"/>
      <c r="AG29" s="35">
        <f>G19</f>
        <v>4381.6000000000004</v>
      </c>
      <c r="AH29" s="36"/>
      <c r="AI29" s="36"/>
      <c r="AJ29" s="37"/>
      <c r="AK29" s="35">
        <f>SUM(AC29:AJ29)</f>
        <v>46168.299999999996</v>
      </c>
      <c r="AL29" s="36"/>
      <c r="AM29" s="36"/>
      <c r="AN29" s="37"/>
      <c r="AO29" s="35">
        <f>S19</f>
        <v>41780.699999999997</v>
      </c>
      <c r="AP29" s="36"/>
      <c r="AQ29" s="36"/>
      <c r="AR29" s="37"/>
      <c r="AS29" s="35">
        <f>Y19</f>
        <v>4349.1000000000004</v>
      </c>
      <c r="AT29" s="36"/>
      <c r="AU29" s="36"/>
      <c r="AV29" s="37"/>
      <c r="AW29" s="35">
        <f>SUM(AO29:AV29)</f>
        <v>46129.799999999996</v>
      </c>
      <c r="AX29" s="36"/>
      <c r="AY29" s="36"/>
      <c r="AZ29" s="37"/>
      <c r="BA29" s="35">
        <f>AO29-AC29</f>
        <v>-6</v>
      </c>
      <c r="BB29" s="36"/>
      <c r="BC29" s="36"/>
      <c r="BD29" s="37"/>
      <c r="BE29" s="35">
        <f>AS29-AG29</f>
        <v>-32.5</v>
      </c>
      <c r="BF29" s="36"/>
      <c r="BG29" s="36"/>
      <c r="BH29" s="37"/>
      <c r="BI29" s="35">
        <f>SUM(BA29:BH29)</f>
        <v>-38.5</v>
      </c>
      <c r="BJ29" s="36"/>
      <c r="BK29" s="36"/>
      <c r="BL29" s="37"/>
      <c r="BM29" s="91" t="s">
        <v>125</v>
      </c>
      <c r="BN29" s="91"/>
      <c r="BO29" s="91"/>
      <c r="BP29" s="91"/>
      <c r="BQ29" s="91"/>
      <c r="BR29" s="91"/>
    </row>
    <row r="30" spans="1:79" s="5" customFormat="1">
      <c r="A30" s="123"/>
      <c r="B30" s="123"/>
      <c r="C30" s="123"/>
      <c r="D30" s="104" t="s">
        <v>47</v>
      </c>
      <c r="E30" s="105"/>
      <c r="F30" s="105"/>
      <c r="G30" s="105"/>
      <c r="H30" s="105"/>
      <c r="I30" s="106"/>
      <c r="J30" s="121" t="s">
        <v>47</v>
      </c>
      <c r="K30" s="121"/>
      <c r="L30" s="121"/>
      <c r="M30" s="121"/>
      <c r="N30" s="121"/>
      <c r="O30" s="121"/>
      <c r="P30" s="83" t="s">
        <v>48</v>
      </c>
      <c r="Q30" s="84"/>
      <c r="R30" s="84"/>
      <c r="S30" s="84"/>
      <c r="T30" s="84"/>
      <c r="U30" s="84"/>
      <c r="V30" s="84"/>
      <c r="W30" s="84"/>
      <c r="X30" s="84"/>
      <c r="Y30" s="84"/>
      <c r="Z30" s="84"/>
      <c r="AA30" s="84"/>
      <c r="AB30" s="85"/>
      <c r="AC30" s="56">
        <f>AC29</f>
        <v>41786.699999999997</v>
      </c>
      <c r="AD30" s="57"/>
      <c r="AE30" s="57"/>
      <c r="AF30" s="58"/>
      <c r="AG30" s="56">
        <f>AG29</f>
        <v>4381.6000000000004</v>
      </c>
      <c r="AH30" s="57"/>
      <c r="AI30" s="57"/>
      <c r="AJ30" s="58"/>
      <c r="AK30" s="56">
        <f>AK29</f>
        <v>46168.299999999996</v>
      </c>
      <c r="AL30" s="57"/>
      <c r="AM30" s="57"/>
      <c r="AN30" s="58"/>
      <c r="AO30" s="56">
        <f>AO29</f>
        <v>41780.699999999997</v>
      </c>
      <c r="AP30" s="57"/>
      <c r="AQ30" s="57"/>
      <c r="AR30" s="58"/>
      <c r="AS30" s="56">
        <f>AS29</f>
        <v>4349.1000000000004</v>
      </c>
      <c r="AT30" s="57"/>
      <c r="AU30" s="57"/>
      <c r="AV30" s="58"/>
      <c r="AW30" s="56">
        <f>AW29</f>
        <v>46129.799999999996</v>
      </c>
      <c r="AX30" s="57"/>
      <c r="AY30" s="57"/>
      <c r="AZ30" s="58"/>
      <c r="BA30" s="56">
        <f>BA29</f>
        <v>-6</v>
      </c>
      <c r="BB30" s="57"/>
      <c r="BC30" s="57"/>
      <c r="BD30" s="58"/>
      <c r="BE30" s="56">
        <f>BE29</f>
        <v>-32.5</v>
      </c>
      <c r="BF30" s="57"/>
      <c r="BG30" s="57"/>
      <c r="BH30" s="58"/>
      <c r="BI30" s="56">
        <f>BI29</f>
        <v>-38.5</v>
      </c>
      <c r="BJ30" s="57"/>
      <c r="BK30" s="57"/>
      <c r="BL30" s="58"/>
      <c r="BM30" s="90" t="s">
        <v>47</v>
      </c>
      <c r="BN30" s="90"/>
      <c r="BO30" s="90"/>
      <c r="BP30" s="90"/>
      <c r="BQ30" s="90"/>
      <c r="BR30" s="90"/>
    </row>
    <row r="32" spans="1:79" ht="15.75" customHeight="1">
      <c r="A32" s="30" t="s">
        <v>114</v>
      </c>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row>
    <row r="33" spans="1:71" ht="15" customHeight="1">
      <c r="A33" s="45" t="s">
        <v>63</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8"/>
      <c r="AX33" s="8"/>
      <c r="AY33" s="8"/>
      <c r="AZ33" s="8"/>
      <c r="BA33" s="8"/>
      <c r="BB33" s="8"/>
      <c r="BC33" s="8"/>
      <c r="BD33" s="8"/>
      <c r="BE33" s="8"/>
      <c r="BF33" s="8"/>
      <c r="BG33" s="8"/>
      <c r="BH33" s="8"/>
      <c r="BI33" s="8"/>
      <c r="BJ33" s="8"/>
      <c r="BK33" s="8"/>
      <c r="BL33" s="8"/>
    </row>
    <row r="34" spans="1:71">
      <c r="A34" s="13"/>
      <c r="B34" s="9"/>
      <c r="C34" s="9"/>
      <c r="D34" s="9"/>
      <c r="E34" s="9"/>
      <c r="F34" s="9"/>
      <c r="G34" s="9"/>
      <c r="H34" s="9"/>
      <c r="I34" s="9"/>
      <c r="J34" s="9"/>
      <c r="K34" s="9"/>
      <c r="L34" s="9"/>
      <c r="M34" s="9"/>
      <c r="N34" s="9"/>
      <c r="O34" s="9"/>
      <c r="P34" s="14"/>
      <c r="Q34" s="32" t="s">
        <v>109</v>
      </c>
      <c r="R34" s="33"/>
      <c r="S34" s="33"/>
      <c r="T34" s="33"/>
      <c r="U34" s="33"/>
      <c r="V34" s="33"/>
      <c r="W34" s="33"/>
      <c r="X34" s="33"/>
      <c r="Y34" s="33"/>
      <c r="Z34" s="33"/>
      <c r="AA34" s="33"/>
      <c r="AB34" s="34"/>
      <c r="AC34" s="32" t="s">
        <v>108</v>
      </c>
      <c r="AD34" s="33"/>
      <c r="AE34" s="33"/>
      <c r="AF34" s="33"/>
      <c r="AG34" s="33"/>
      <c r="AH34" s="33"/>
      <c r="AI34" s="33"/>
      <c r="AJ34" s="33"/>
      <c r="AK34" s="33"/>
      <c r="AL34" s="33"/>
      <c r="AM34" s="33"/>
      <c r="AN34" s="34"/>
      <c r="AO34" s="32" t="s">
        <v>106</v>
      </c>
      <c r="AP34" s="33"/>
      <c r="AQ34" s="33"/>
      <c r="AR34" s="33"/>
      <c r="AS34" s="33"/>
      <c r="AT34" s="33"/>
      <c r="AU34" s="33"/>
      <c r="AV34" s="33"/>
      <c r="AW34" s="33"/>
      <c r="AX34" s="33"/>
      <c r="AY34" s="33"/>
      <c r="AZ34" s="34"/>
      <c r="BA34" s="13"/>
      <c r="BB34" s="9"/>
      <c r="BC34" s="9"/>
      <c r="BD34" s="9"/>
      <c r="BE34" s="9"/>
      <c r="BF34" s="9"/>
      <c r="BG34" s="9"/>
      <c r="BH34" s="14"/>
    </row>
    <row r="35" spans="1:71" ht="15.95" customHeight="1">
      <c r="A35" s="39" t="s">
        <v>19</v>
      </c>
      <c r="B35" s="40"/>
      <c r="C35" s="40"/>
      <c r="D35" s="40"/>
      <c r="E35" s="40"/>
      <c r="F35" s="40"/>
      <c r="G35" s="40"/>
      <c r="H35" s="40"/>
      <c r="I35" s="40"/>
      <c r="J35" s="40"/>
      <c r="K35" s="40"/>
      <c r="L35" s="40"/>
      <c r="M35" s="40"/>
      <c r="N35" s="40"/>
      <c r="O35" s="40"/>
      <c r="P35" s="41"/>
      <c r="Q35" s="47" t="s">
        <v>9</v>
      </c>
      <c r="R35" s="47"/>
      <c r="S35" s="47"/>
      <c r="T35" s="48"/>
      <c r="U35" s="46" t="s">
        <v>8</v>
      </c>
      <c r="V35" s="47"/>
      <c r="W35" s="47"/>
      <c r="X35" s="48"/>
      <c r="Y35" s="46" t="s">
        <v>7</v>
      </c>
      <c r="Z35" s="47"/>
      <c r="AA35" s="47"/>
      <c r="AB35" s="48"/>
      <c r="AC35" s="47" t="s">
        <v>9</v>
      </c>
      <c r="AD35" s="47"/>
      <c r="AE35" s="47"/>
      <c r="AF35" s="48"/>
      <c r="AG35" s="46" t="s">
        <v>8</v>
      </c>
      <c r="AH35" s="47"/>
      <c r="AI35" s="47"/>
      <c r="AJ35" s="48"/>
      <c r="AK35" s="46" t="s">
        <v>7</v>
      </c>
      <c r="AL35" s="47"/>
      <c r="AM35" s="47"/>
      <c r="AN35" s="48"/>
      <c r="AO35" s="47" t="s">
        <v>9</v>
      </c>
      <c r="AP35" s="47"/>
      <c r="AQ35" s="47"/>
      <c r="AR35" s="48"/>
      <c r="AS35" s="46" t="s">
        <v>8</v>
      </c>
      <c r="AT35" s="47"/>
      <c r="AU35" s="47"/>
      <c r="AV35" s="48"/>
      <c r="AW35" s="46" t="s">
        <v>7</v>
      </c>
      <c r="AX35" s="47"/>
      <c r="AY35" s="47"/>
      <c r="AZ35" s="48"/>
      <c r="BA35" s="39" t="s">
        <v>124</v>
      </c>
      <c r="BB35" s="40"/>
      <c r="BC35" s="40"/>
      <c r="BD35" s="40"/>
      <c r="BE35" s="40"/>
      <c r="BF35" s="40"/>
      <c r="BG35" s="40"/>
      <c r="BH35" s="41"/>
    </row>
    <row r="36" spans="1:71" ht="29.1" customHeight="1">
      <c r="A36" s="42"/>
      <c r="B36" s="43"/>
      <c r="C36" s="43"/>
      <c r="D36" s="43"/>
      <c r="E36" s="43"/>
      <c r="F36" s="43"/>
      <c r="G36" s="43"/>
      <c r="H36" s="43"/>
      <c r="I36" s="43"/>
      <c r="J36" s="43"/>
      <c r="K36" s="43"/>
      <c r="L36" s="43"/>
      <c r="M36" s="43"/>
      <c r="N36" s="43"/>
      <c r="O36" s="43"/>
      <c r="P36" s="44"/>
      <c r="Q36" s="50"/>
      <c r="R36" s="50"/>
      <c r="S36" s="50"/>
      <c r="T36" s="51"/>
      <c r="U36" s="49"/>
      <c r="V36" s="50"/>
      <c r="W36" s="50"/>
      <c r="X36" s="51"/>
      <c r="Y36" s="49"/>
      <c r="Z36" s="50"/>
      <c r="AA36" s="50"/>
      <c r="AB36" s="51"/>
      <c r="AC36" s="50"/>
      <c r="AD36" s="50"/>
      <c r="AE36" s="50"/>
      <c r="AF36" s="51"/>
      <c r="AG36" s="49"/>
      <c r="AH36" s="50"/>
      <c r="AI36" s="50"/>
      <c r="AJ36" s="51"/>
      <c r="AK36" s="49"/>
      <c r="AL36" s="50"/>
      <c r="AM36" s="50"/>
      <c r="AN36" s="51"/>
      <c r="AO36" s="50"/>
      <c r="AP36" s="50"/>
      <c r="AQ36" s="50"/>
      <c r="AR36" s="51"/>
      <c r="AS36" s="49"/>
      <c r="AT36" s="50"/>
      <c r="AU36" s="50"/>
      <c r="AV36" s="51"/>
      <c r="AW36" s="49"/>
      <c r="AX36" s="50"/>
      <c r="AY36" s="50"/>
      <c r="AZ36" s="51"/>
      <c r="BA36" s="42"/>
      <c r="BB36" s="43"/>
      <c r="BC36" s="43"/>
      <c r="BD36" s="43"/>
      <c r="BE36" s="43"/>
      <c r="BF36" s="43"/>
      <c r="BG36" s="43"/>
      <c r="BH36" s="44"/>
    </row>
    <row r="37" spans="1:71" s="15" customFormat="1" ht="15.95" customHeight="1">
      <c r="A37" s="55">
        <v>1</v>
      </c>
      <c r="B37" s="55"/>
      <c r="C37" s="55"/>
      <c r="D37" s="55"/>
      <c r="E37" s="55"/>
      <c r="F37" s="55"/>
      <c r="G37" s="55"/>
      <c r="H37" s="55"/>
      <c r="I37" s="55"/>
      <c r="J37" s="55"/>
      <c r="K37" s="55"/>
      <c r="L37" s="55"/>
      <c r="M37" s="55"/>
      <c r="N37" s="55"/>
      <c r="O37" s="55"/>
      <c r="P37" s="55"/>
      <c r="Q37" s="52">
        <v>3</v>
      </c>
      <c r="R37" s="53"/>
      <c r="S37" s="53"/>
      <c r="T37" s="54"/>
      <c r="U37" s="52">
        <v>4</v>
      </c>
      <c r="V37" s="53"/>
      <c r="W37" s="53"/>
      <c r="X37" s="54"/>
      <c r="Y37" s="52">
        <v>5</v>
      </c>
      <c r="Z37" s="53"/>
      <c r="AA37" s="53"/>
      <c r="AB37" s="54"/>
      <c r="AC37" s="52">
        <v>6</v>
      </c>
      <c r="AD37" s="53"/>
      <c r="AE37" s="53"/>
      <c r="AF37" s="54"/>
      <c r="AG37" s="52">
        <v>7</v>
      </c>
      <c r="AH37" s="53"/>
      <c r="AI37" s="53"/>
      <c r="AJ37" s="54"/>
      <c r="AK37" s="52">
        <v>8</v>
      </c>
      <c r="AL37" s="53"/>
      <c r="AM37" s="53"/>
      <c r="AN37" s="54"/>
      <c r="AO37" s="52">
        <v>9</v>
      </c>
      <c r="AP37" s="53"/>
      <c r="AQ37" s="53"/>
      <c r="AR37" s="54"/>
      <c r="AS37" s="52">
        <v>10</v>
      </c>
      <c r="AT37" s="53"/>
      <c r="AU37" s="53"/>
      <c r="AV37" s="54"/>
      <c r="AW37" s="52">
        <v>11</v>
      </c>
      <c r="AX37" s="53"/>
      <c r="AY37" s="53"/>
      <c r="AZ37" s="54"/>
      <c r="BA37" s="55">
        <v>12</v>
      </c>
      <c r="BB37" s="55"/>
      <c r="BC37" s="55"/>
      <c r="BD37" s="55"/>
      <c r="BE37" s="55"/>
      <c r="BF37" s="55"/>
      <c r="BG37" s="55"/>
      <c r="BH37" s="55"/>
    </row>
    <row r="38" spans="1:71" ht="12.75" hidden="1" customHeight="1">
      <c r="A38" s="89" t="s">
        <v>28</v>
      </c>
      <c r="B38" s="89"/>
      <c r="C38" s="89"/>
      <c r="D38" s="89"/>
      <c r="E38" s="89"/>
      <c r="F38" s="89"/>
      <c r="G38" s="89"/>
      <c r="H38" s="89"/>
      <c r="I38" s="89"/>
      <c r="J38" s="89"/>
      <c r="K38" s="89"/>
      <c r="L38" s="89"/>
      <c r="M38" s="89"/>
      <c r="N38" s="89"/>
      <c r="O38" s="89"/>
      <c r="P38" s="89"/>
      <c r="Q38" s="10" t="s">
        <v>29</v>
      </c>
      <c r="R38" s="10"/>
      <c r="S38" s="10"/>
      <c r="T38" s="10"/>
      <c r="U38" s="10" t="s">
        <v>29</v>
      </c>
      <c r="V38" s="10"/>
      <c r="W38" s="10"/>
      <c r="X38" s="10"/>
      <c r="Y38" s="10" t="s">
        <v>29</v>
      </c>
      <c r="Z38" s="10"/>
      <c r="AA38" s="10"/>
      <c r="AB38" s="10"/>
      <c r="AC38" s="10" t="s">
        <v>29</v>
      </c>
      <c r="AD38" s="10"/>
      <c r="AE38" s="10"/>
      <c r="AF38" s="10"/>
      <c r="AG38" s="10" t="s">
        <v>29</v>
      </c>
      <c r="AH38" s="10"/>
      <c r="AI38" s="10"/>
      <c r="AJ38" s="10"/>
      <c r="AK38" s="10" t="s">
        <v>29</v>
      </c>
      <c r="AL38" s="10"/>
      <c r="AM38" s="10"/>
      <c r="AN38" s="10"/>
      <c r="AO38" s="10" t="s">
        <v>29</v>
      </c>
      <c r="AP38" s="10"/>
      <c r="AQ38" s="10"/>
      <c r="AR38" s="10"/>
      <c r="AS38" s="10" t="s">
        <v>29</v>
      </c>
      <c r="AT38" s="10"/>
      <c r="AU38" s="10"/>
      <c r="AV38" s="10"/>
      <c r="AW38" s="10" t="s">
        <v>29</v>
      </c>
      <c r="AX38" s="10"/>
      <c r="AY38" s="10"/>
      <c r="AZ38" s="10"/>
      <c r="BA38" s="31" t="s">
        <v>26</v>
      </c>
      <c r="BB38" s="31"/>
      <c r="BC38" s="31"/>
      <c r="BD38" s="31"/>
      <c r="BE38" s="31"/>
      <c r="BF38" s="31"/>
      <c r="BG38" s="31"/>
      <c r="BH38" s="31"/>
      <c r="BS38" s="1" t="s">
        <v>36</v>
      </c>
    </row>
    <row r="39" spans="1:71" ht="78.75" customHeight="1">
      <c r="A39" s="86" t="s">
        <v>49</v>
      </c>
      <c r="B39" s="87"/>
      <c r="C39" s="87"/>
      <c r="D39" s="87"/>
      <c r="E39" s="87"/>
      <c r="F39" s="87"/>
      <c r="G39" s="87"/>
      <c r="H39" s="87"/>
      <c r="I39" s="87"/>
      <c r="J39" s="87"/>
      <c r="K39" s="87"/>
      <c r="L39" s="87"/>
      <c r="M39" s="87"/>
      <c r="N39" s="87"/>
      <c r="O39" s="87"/>
      <c r="P39" s="88"/>
      <c r="Q39" s="35">
        <v>1925</v>
      </c>
      <c r="R39" s="36"/>
      <c r="S39" s="36"/>
      <c r="T39" s="37"/>
      <c r="U39" s="35">
        <v>2944.5</v>
      </c>
      <c r="V39" s="36"/>
      <c r="W39" s="36"/>
      <c r="X39" s="37"/>
      <c r="Y39" s="35">
        <f>SUM(Q39:X39)</f>
        <v>4869.5</v>
      </c>
      <c r="Z39" s="36"/>
      <c r="AA39" s="36"/>
      <c r="AB39" s="37"/>
      <c r="AC39" s="35">
        <v>1925</v>
      </c>
      <c r="AD39" s="36"/>
      <c r="AE39" s="36"/>
      <c r="AF39" s="37"/>
      <c r="AG39" s="35">
        <v>2927.9</v>
      </c>
      <c r="AH39" s="36"/>
      <c r="AI39" s="36"/>
      <c r="AJ39" s="37"/>
      <c r="AK39" s="35">
        <f>SUM(AC39:AJ39)</f>
        <v>4852.8999999999996</v>
      </c>
      <c r="AL39" s="36"/>
      <c r="AM39" s="36"/>
      <c r="AN39" s="37"/>
      <c r="AO39" s="35">
        <f>AC39-Q39</f>
        <v>0</v>
      </c>
      <c r="AP39" s="36"/>
      <c r="AQ39" s="36"/>
      <c r="AR39" s="37"/>
      <c r="AS39" s="35">
        <f>AG39-U39</f>
        <v>-16.599999999999909</v>
      </c>
      <c r="AT39" s="36"/>
      <c r="AU39" s="36"/>
      <c r="AV39" s="37"/>
      <c r="AW39" s="35">
        <f>AO39+AS39</f>
        <v>-16.599999999999909</v>
      </c>
      <c r="AX39" s="36"/>
      <c r="AY39" s="36"/>
      <c r="AZ39" s="37"/>
      <c r="BA39" s="76" t="s">
        <v>126</v>
      </c>
      <c r="BB39" s="77"/>
      <c r="BC39" s="77"/>
      <c r="BD39" s="77"/>
      <c r="BE39" s="77"/>
      <c r="BF39" s="77"/>
      <c r="BG39" s="77"/>
      <c r="BH39" s="78"/>
      <c r="BS39" s="1" t="s">
        <v>37</v>
      </c>
    </row>
    <row r="40" spans="1:71" s="5" customFormat="1" ht="12.75" customHeight="1">
      <c r="A40" s="83" t="s">
        <v>48</v>
      </c>
      <c r="B40" s="84"/>
      <c r="C40" s="84"/>
      <c r="D40" s="84"/>
      <c r="E40" s="84"/>
      <c r="F40" s="84"/>
      <c r="G40" s="84"/>
      <c r="H40" s="84"/>
      <c r="I40" s="84"/>
      <c r="J40" s="84"/>
      <c r="K40" s="84"/>
      <c r="L40" s="84"/>
      <c r="M40" s="84"/>
      <c r="N40" s="84"/>
      <c r="O40" s="84"/>
      <c r="P40" s="85"/>
      <c r="Q40" s="56">
        <f>Q39</f>
        <v>1925</v>
      </c>
      <c r="R40" s="57"/>
      <c r="S40" s="57"/>
      <c r="T40" s="58"/>
      <c r="U40" s="56">
        <f>U39</f>
        <v>2944.5</v>
      </c>
      <c r="V40" s="57"/>
      <c r="W40" s="57"/>
      <c r="X40" s="58"/>
      <c r="Y40" s="56">
        <f>Y39</f>
        <v>4869.5</v>
      </c>
      <c r="Z40" s="57"/>
      <c r="AA40" s="57"/>
      <c r="AB40" s="58"/>
      <c r="AC40" s="56">
        <f>AC39</f>
        <v>1925</v>
      </c>
      <c r="AD40" s="57"/>
      <c r="AE40" s="57"/>
      <c r="AF40" s="58"/>
      <c r="AG40" s="56">
        <f>AG39</f>
        <v>2927.9</v>
      </c>
      <c r="AH40" s="57"/>
      <c r="AI40" s="57"/>
      <c r="AJ40" s="58"/>
      <c r="AK40" s="56">
        <f>AK39</f>
        <v>4852.8999999999996</v>
      </c>
      <c r="AL40" s="57"/>
      <c r="AM40" s="57"/>
      <c r="AN40" s="58"/>
      <c r="AO40" s="56">
        <f>AO39</f>
        <v>0</v>
      </c>
      <c r="AP40" s="57"/>
      <c r="AQ40" s="57"/>
      <c r="AR40" s="58"/>
      <c r="AS40" s="56">
        <f>AS39</f>
        <v>-16.599999999999909</v>
      </c>
      <c r="AT40" s="57"/>
      <c r="AU40" s="57"/>
      <c r="AV40" s="58"/>
      <c r="AW40" s="56">
        <f>AW39</f>
        <v>-16.599999999999909</v>
      </c>
      <c r="AX40" s="57"/>
      <c r="AY40" s="57"/>
      <c r="AZ40" s="58"/>
      <c r="BA40" s="118" t="s">
        <v>47</v>
      </c>
      <c r="BB40" s="119"/>
      <c r="BC40" s="119"/>
      <c r="BD40" s="119"/>
      <c r="BE40" s="119"/>
      <c r="BF40" s="119"/>
      <c r="BG40" s="119"/>
      <c r="BH40" s="120"/>
    </row>
    <row r="41" spans="1:71" ht="15.75" customHeight="1">
      <c r="A41" s="110" t="s">
        <v>115</v>
      </c>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0"/>
    </row>
    <row r="42" spans="1:71" ht="3.75" customHeight="1">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row>
    <row r="43" spans="1:71" ht="9.75" customHeight="1"/>
    <row r="44" spans="1:71" ht="30" customHeight="1">
      <c r="A44" s="29" t="s">
        <v>5</v>
      </c>
      <c r="B44" s="29"/>
      <c r="C44" s="29"/>
      <c r="D44" s="29"/>
      <c r="E44" s="29"/>
      <c r="F44" s="29"/>
      <c r="G44" s="114" t="s">
        <v>4</v>
      </c>
      <c r="H44" s="115"/>
      <c r="I44" s="115"/>
      <c r="J44" s="115"/>
      <c r="K44" s="115"/>
      <c r="L44" s="116"/>
      <c r="M44" s="29" t="s">
        <v>20</v>
      </c>
      <c r="N44" s="29"/>
      <c r="O44" s="29"/>
      <c r="P44" s="29"/>
      <c r="Q44" s="29"/>
      <c r="R44" s="29"/>
      <c r="S44" s="29"/>
      <c r="T44" s="29"/>
      <c r="U44" s="29"/>
      <c r="V44" s="29"/>
      <c r="W44" s="29"/>
      <c r="X44" s="29"/>
      <c r="Y44" s="29"/>
      <c r="Z44" s="29" t="s">
        <v>11</v>
      </c>
      <c r="AA44" s="29"/>
      <c r="AB44" s="29"/>
      <c r="AC44" s="29"/>
      <c r="AD44" s="29"/>
      <c r="AE44" s="29" t="s">
        <v>10</v>
      </c>
      <c r="AF44" s="29"/>
      <c r="AG44" s="29"/>
      <c r="AH44" s="29"/>
      <c r="AI44" s="29"/>
      <c r="AJ44" s="29"/>
      <c r="AK44" s="29"/>
      <c r="AL44" s="29"/>
      <c r="AM44" s="29"/>
      <c r="AN44" s="29"/>
      <c r="AO44" s="117" t="s">
        <v>109</v>
      </c>
      <c r="AP44" s="117"/>
      <c r="AQ44" s="117"/>
      <c r="AR44" s="117"/>
      <c r="AS44" s="117"/>
      <c r="AT44" s="117"/>
      <c r="AU44" s="117"/>
      <c r="AV44" s="117"/>
      <c r="AW44" s="117"/>
      <c r="AX44" s="117"/>
      <c r="AY44" s="117" t="s">
        <v>110</v>
      </c>
      <c r="AZ44" s="117"/>
      <c r="BA44" s="117"/>
      <c r="BB44" s="117"/>
      <c r="BC44" s="117"/>
      <c r="BD44" s="117"/>
      <c r="BE44" s="117"/>
      <c r="BF44" s="117"/>
      <c r="BG44" s="117"/>
      <c r="BH44" s="117"/>
      <c r="BI44" s="29" t="s">
        <v>106</v>
      </c>
      <c r="BJ44" s="29"/>
      <c r="BK44" s="29"/>
      <c r="BL44" s="29"/>
      <c r="BM44" s="29"/>
    </row>
    <row r="45" spans="1:71" ht="15.75" customHeight="1">
      <c r="A45" s="29">
        <v>1</v>
      </c>
      <c r="B45" s="29"/>
      <c r="C45" s="29"/>
      <c r="D45" s="29"/>
      <c r="E45" s="29"/>
      <c r="F45" s="29"/>
      <c r="G45" s="114">
        <v>2</v>
      </c>
      <c r="H45" s="115"/>
      <c r="I45" s="115"/>
      <c r="J45" s="115"/>
      <c r="K45" s="115"/>
      <c r="L45" s="116"/>
      <c r="M45" s="29">
        <v>3</v>
      </c>
      <c r="N45" s="29"/>
      <c r="O45" s="29"/>
      <c r="P45" s="29"/>
      <c r="Q45" s="29"/>
      <c r="R45" s="29"/>
      <c r="S45" s="29"/>
      <c r="T45" s="29"/>
      <c r="U45" s="29"/>
      <c r="V45" s="29"/>
      <c r="W45" s="29"/>
      <c r="X45" s="29"/>
      <c r="Y45" s="29"/>
      <c r="Z45" s="29">
        <v>4</v>
      </c>
      <c r="AA45" s="29"/>
      <c r="AB45" s="29"/>
      <c r="AC45" s="29"/>
      <c r="AD45" s="29"/>
      <c r="AE45" s="29">
        <v>5</v>
      </c>
      <c r="AF45" s="29"/>
      <c r="AG45" s="29"/>
      <c r="AH45" s="29"/>
      <c r="AI45" s="29"/>
      <c r="AJ45" s="29"/>
      <c r="AK45" s="29"/>
      <c r="AL45" s="29"/>
      <c r="AM45" s="29"/>
      <c r="AN45" s="29"/>
      <c r="AO45" s="117">
        <v>6</v>
      </c>
      <c r="AP45" s="117"/>
      <c r="AQ45" s="117"/>
      <c r="AR45" s="117"/>
      <c r="AS45" s="117"/>
      <c r="AT45" s="117"/>
      <c r="AU45" s="117"/>
      <c r="AV45" s="117"/>
      <c r="AW45" s="117"/>
      <c r="AX45" s="117"/>
      <c r="AY45" s="117">
        <v>7</v>
      </c>
      <c r="AZ45" s="117"/>
      <c r="BA45" s="117"/>
      <c r="BB45" s="117"/>
      <c r="BC45" s="117"/>
      <c r="BD45" s="117"/>
      <c r="BE45" s="117"/>
      <c r="BF45" s="117"/>
      <c r="BG45" s="117"/>
      <c r="BH45" s="117"/>
      <c r="BI45" s="117">
        <v>8</v>
      </c>
      <c r="BJ45" s="117"/>
      <c r="BK45" s="117"/>
      <c r="BL45" s="117"/>
      <c r="BM45" s="117"/>
    </row>
    <row r="46" spans="1:71" ht="13.5" hidden="1" customHeight="1">
      <c r="A46" s="31"/>
      <c r="B46" s="31"/>
      <c r="C46" s="31"/>
      <c r="D46" s="31"/>
      <c r="E46" s="31"/>
      <c r="F46" s="31"/>
      <c r="G46" s="93" t="s">
        <v>26</v>
      </c>
      <c r="H46" s="94"/>
      <c r="I46" s="94"/>
      <c r="J46" s="94"/>
      <c r="K46" s="94"/>
      <c r="L46" s="95"/>
      <c r="M46" s="89" t="s">
        <v>28</v>
      </c>
      <c r="N46" s="89"/>
      <c r="O46" s="89"/>
      <c r="P46" s="89"/>
      <c r="Q46" s="89"/>
      <c r="R46" s="89"/>
      <c r="S46" s="89"/>
      <c r="T46" s="89"/>
      <c r="U46" s="89"/>
      <c r="V46" s="89"/>
      <c r="W46" s="89"/>
      <c r="X46" s="89"/>
      <c r="Y46" s="89"/>
      <c r="Z46" s="31" t="s">
        <v>40</v>
      </c>
      <c r="AA46" s="31"/>
      <c r="AB46" s="31"/>
      <c r="AC46" s="31"/>
      <c r="AD46" s="31"/>
      <c r="AE46" s="89" t="s">
        <v>41</v>
      </c>
      <c r="AF46" s="89"/>
      <c r="AG46" s="89"/>
      <c r="AH46" s="89"/>
      <c r="AI46" s="89"/>
      <c r="AJ46" s="89"/>
      <c r="AK46" s="89"/>
      <c r="AL46" s="89"/>
      <c r="AM46" s="89"/>
      <c r="AN46" s="89"/>
      <c r="AO46" s="89" t="s">
        <v>41</v>
      </c>
      <c r="AP46" s="89"/>
      <c r="AQ46" s="89"/>
      <c r="AR46" s="89"/>
      <c r="AS46" s="89"/>
      <c r="AT46" s="89"/>
      <c r="AU46" s="89"/>
      <c r="AV46" s="89"/>
      <c r="AW46" s="89"/>
      <c r="AX46" s="89"/>
      <c r="AY46" s="89" t="s">
        <v>41</v>
      </c>
      <c r="AZ46" s="89"/>
      <c r="BA46" s="89"/>
      <c r="BB46" s="89"/>
      <c r="BC46" s="89"/>
      <c r="BD46" s="89"/>
      <c r="BE46" s="89"/>
      <c r="BF46" s="89"/>
      <c r="BG46" s="89"/>
      <c r="BH46" s="89"/>
      <c r="BI46" s="31" t="s">
        <v>40</v>
      </c>
      <c r="BJ46" s="31"/>
      <c r="BK46" s="31"/>
      <c r="BL46" s="31"/>
      <c r="BM46" s="31"/>
    </row>
    <row r="47" spans="1:71" s="5" customFormat="1" ht="25.5" customHeight="1">
      <c r="A47" s="123"/>
      <c r="B47" s="123"/>
      <c r="C47" s="123"/>
      <c r="D47" s="123"/>
      <c r="E47" s="123"/>
      <c r="F47" s="123"/>
      <c r="G47" s="102">
        <v>1412050</v>
      </c>
      <c r="H47" s="103"/>
      <c r="I47" s="103"/>
      <c r="J47" s="103"/>
      <c r="K47" s="103"/>
      <c r="L47" s="122"/>
      <c r="M47" s="83" t="s">
        <v>83</v>
      </c>
      <c r="N47" s="84"/>
      <c r="O47" s="84"/>
      <c r="P47" s="84"/>
      <c r="Q47" s="84"/>
      <c r="R47" s="84"/>
      <c r="S47" s="84"/>
      <c r="T47" s="84"/>
      <c r="U47" s="84"/>
      <c r="V47" s="84"/>
      <c r="W47" s="84"/>
      <c r="X47" s="84"/>
      <c r="Y47" s="85"/>
      <c r="Z47" s="121" t="s">
        <v>47</v>
      </c>
      <c r="AA47" s="121"/>
      <c r="AB47" s="121"/>
      <c r="AC47" s="121"/>
      <c r="AD47" s="121"/>
      <c r="AE47" s="101" t="s">
        <v>47</v>
      </c>
      <c r="AF47" s="101"/>
      <c r="AG47" s="101"/>
      <c r="AH47" s="101"/>
      <c r="AI47" s="101"/>
      <c r="AJ47" s="101"/>
      <c r="AK47" s="101"/>
      <c r="AL47" s="101"/>
      <c r="AM47" s="101"/>
      <c r="AN47" s="101"/>
      <c r="AO47" s="101" t="s">
        <v>47</v>
      </c>
      <c r="AP47" s="101"/>
      <c r="AQ47" s="101"/>
      <c r="AR47" s="101"/>
      <c r="AS47" s="101"/>
      <c r="AT47" s="101"/>
      <c r="AU47" s="101"/>
      <c r="AV47" s="101"/>
      <c r="AW47" s="101"/>
      <c r="AX47" s="101"/>
      <c r="AY47" s="101" t="s">
        <v>47</v>
      </c>
      <c r="AZ47" s="101"/>
      <c r="BA47" s="101"/>
      <c r="BB47" s="101"/>
      <c r="BC47" s="101"/>
      <c r="BD47" s="101"/>
      <c r="BE47" s="101"/>
      <c r="BF47" s="101"/>
      <c r="BG47" s="101"/>
      <c r="BH47" s="101"/>
      <c r="BI47" s="121" t="s">
        <v>47</v>
      </c>
      <c r="BJ47" s="121"/>
      <c r="BK47" s="121"/>
      <c r="BL47" s="121"/>
      <c r="BM47" s="121"/>
    </row>
    <row r="48" spans="1:71" s="5" customFormat="1" ht="30.75" customHeight="1">
      <c r="A48" s="123"/>
      <c r="B48" s="123"/>
      <c r="C48" s="123"/>
      <c r="D48" s="123"/>
      <c r="E48" s="123"/>
      <c r="F48" s="123"/>
      <c r="G48" s="102">
        <v>1412050</v>
      </c>
      <c r="H48" s="103"/>
      <c r="I48" s="103"/>
      <c r="J48" s="103"/>
      <c r="K48" s="103"/>
      <c r="L48" s="122"/>
      <c r="M48" s="98" t="s">
        <v>84</v>
      </c>
      <c r="N48" s="99"/>
      <c r="O48" s="99"/>
      <c r="P48" s="99"/>
      <c r="Q48" s="99"/>
      <c r="R48" s="99"/>
      <c r="S48" s="99"/>
      <c r="T48" s="99"/>
      <c r="U48" s="99"/>
      <c r="V48" s="99"/>
      <c r="W48" s="99"/>
      <c r="X48" s="99"/>
      <c r="Y48" s="100"/>
      <c r="Z48" s="121" t="s">
        <v>47</v>
      </c>
      <c r="AA48" s="121"/>
      <c r="AB48" s="121"/>
      <c r="AC48" s="121"/>
      <c r="AD48" s="121"/>
      <c r="AE48" s="101" t="s">
        <v>47</v>
      </c>
      <c r="AF48" s="101"/>
      <c r="AG48" s="101"/>
      <c r="AH48" s="101"/>
      <c r="AI48" s="101"/>
      <c r="AJ48" s="101"/>
      <c r="AK48" s="101"/>
      <c r="AL48" s="101"/>
      <c r="AM48" s="101"/>
      <c r="AN48" s="101"/>
      <c r="AO48" s="101" t="s">
        <v>47</v>
      </c>
      <c r="AP48" s="101"/>
      <c r="AQ48" s="101"/>
      <c r="AR48" s="101"/>
      <c r="AS48" s="101"/>
      <c r="AT48" s="101"/>
      <c r="AU48" s="101"/>
      <c r="AV48" s="101"/>
      <c r="AW48" s="101"/>
      <c r="AX48" s="101"/>
      <c r="AY48" s="101" t="s">
        <v>47</v>
      </c>
      <c r="AZ48" s="101"/>
      <c r="BA48" s="101"/>
      <c r="BB48" s="101"/>
      <c r="BC48" s="101"/>
      <c r="BD48" s="101"/>
      <c r="BE48" s="101"/>
      <c r="BF48" s="101"/>
      <c r="BG48" s="101"/>
      <c r="BH48" s="101"/>
      <c r="BI48" s="121" t="s">
        <v>47</v>
      </c>
      <c r="BJ48" s="121"/>
      <c r="BK48" s="121"/>
      <c r="BL48" s="121"/>
      <c r="BM48" s="121"/>
    </row>
    <row r="49" spans="1:65" s="5" customFormat="1">
      <c r="A49" s="123"/>
      <c r="B49" s="123"/>
      <c r="C49" s="123"/>
      <c r="D49" s="123"/>
      <c r="E49" s="123"/>
      <c r="F49" s="123"/>
      <c r="G49" s="102">
        <v>1412050</v>
      </c>
      <c r="H49" s="103"/>
      <c r="I49" s="103"/>
      <c r="J49" s="103"/>
      <c r="K49" s="103"/>
      <c r="L49" s="122"/>
      <c r="M49" s="83" t="s">
        <v>50</v>
      </c>
      <c r="N49" s="84"/>
      <c r="O49" s="84"/>
      <c r="P49" s="84"/>
      <c r="Q49" s="84"/>
      <c r="R49" s="84"/>
      <c r="S49" s="84"/>
      <c r="T49" s="84"/>
      <c r="U49" s="84"/>
      <c r="V49" s="84"/>
      <c r="W49" s="84"/>
      <c r="X49" s="84"/>
      <c r="Y49" s="85"/>
      <c r="Z49" s="121" t="s">
        <v>47</v>
      </c>
      <c r="AA49" s="121"/>
      <c r="AB49" s="121"/>
      <c r="AC49" s="121"/>
      <c r="AD49" s="121"/>
      <c r="AE49" s="101" t="s">
        <v>47</v>
      </c>
      <c r="AF49" s="101"/>
      <c r="AG49" s="101"/>
      <c r="AH49" s="101"/>
      <c r="AI49" s="101"/>
      <c r="AJ49" s="101"/>
      <c r="AK49" s="101"/>
      <c r="AL49" s="101"/>
      <c r="AM49" s="101"/>
      <c r="AN49" s="101"/>
      <c r="AO49" s="101" t="s">
        <v>47</v>
      </c>
      <c r="AP49" s="101"/>
      <c r="AQ49" s="101"/>
      <c r="AR49" s="101"/>
      <c r="AS49" s="101"/>
      <c r="AT49" s="101"/>
      <c r="AU49" s="101"/>
      <c r="AV49" s="101"/>
      <c r="AW49" s="101"/>
      <c r="AX49" s="101"/>
      <c r="AY49" s="101" t="s">
        <v>47</v>
      </c>
      <c r="AZ49" s="101"/>
      <c r="BA49" s="101"/>
      <c r="BB49" s="101"/>
      <c r="BC49" s="101"/>
      <c r="BD49" s="101"/>
      <c r="BE49" s="101"/>
      <c r="BF49" s="101"/>
      <c r="BG49" s="101"/>
      <c r="BH49" s="101"/>
      <c r="BI49" s="121" t="s">
        <v>47</v>
      </c>
      <c r="BJ49" s="121"/>
      <c r="BK49" s="121"/>
      <c r="BL49" s="121"/>
      <c r="BM49" s="121"/>
    </row>
    <row r="50" spans="1:65" ht="23.25" customHeight="1">
      <c r="A50" s="31"/>
      <c r="B50" s="31"/>
      <c r="C50" s="31"/>
      <c r="D50" s="31"/>
      <c r="E50" s="31"/>
      <c r="F50" s="31"/>
      <c r="G50" s="76">
        <v>1412050</v>
      </c>
      <c r="H50" s="77"/>
      <c r="I50" s="77"/>
      <c r="J50" s="77"/>
      <c r="K50" s="77"/>
      <c r="L50" s="78"/>
      <c r="M50" s="86" t="s">
        <v>85</v>
      </c>
      <c r="N50" s="87"/>
      <c r="O50" s="87"/>
      <c r="P50" s="87"/>
      <c r="Q50" s="87"/>
      <c r="R50" s="87"/>
      <c r="S50" s="87"/>
      <c r="T50" s="87"/>
      <c r="U50" s="87"/>
      <c r="V50" s="87"/>
      <c r="W50" s="87"/>
      <c r="X50" s="87"/>
      <c r="Y50" s="88"/>
      <c r="Z50" s="79" t="s">
        <v>51</v>
      </c>
      <c r="AA50" s="79"/>
      <c r="AB50" s="79"/>
      <c r="AC50" s="79"/>
      <c r="AD50" s="79"/>
      <c r="AE50" s="107" t="s">
        <v>53</v>
      </c>
      <c r="AF50" s="108"/>
      <c r="AG50" s="108"/>
      <c r="AH50" s="108"/>
      <c r="AI50" s="108"/>
      <c r="AJ50" s="108"/>
      <c r="AK50" s="108"/>
      <c r="AL50" s="108"/>
      <c r="AM50" s="108"/>
      <c r="AN50" s="109"/>
      <c r="AO50" s="80" t="s">
        <v>121</v>
      </c>
      <c r="AP50" s="81"/>
      <c r="AQ50" s="81"/>
      <c r="AR50" s="81"/>
      <c r="AS50" s="81"/>
      <c r="AT50" s="81"/>
      <c r="AU50" s="81"/>
      <c r="AV50" s="81"/>
      <c r="AW50" s="81"/>
      <c r="AX50" s="82"/>
      <c r="AY50" s="124">
        <v>1</v>
      </c>
      <c r="AZ50" s="125"/>
      <c r="BA50" s="125"/>
      <c r="BB50" s="125"/>
      <c r="BC50" s="125"/>
      <c r="BD50" s="125"/>
      <c r="BE50" s="125"/>
      <c r="BF50" s="125"/>
      <c r="BG50" s="125"/>
      <c r="BH50" s="126"/>
      <c r="BI50" s="38">
        <f>AY50-AO50</f>
        <v>0</v>
      </c>
      <c r="BJ50" s="38"/>
      <c r="BK50" s="38"/>
      <c r="BL50" s="38"/>
      <c r="BM50" s="38"/>
    </row>
    <row r="51" spans="1:65" ht="15" customHeight="1">
      <c r="A51" s="31"/>
      <c r="B51" s="31"/>
      <c r="C51" s="31"/>
      <c r="D51" s="31"/>
      <c r="E51" s="31"/>
      <c r="F51" s="31"/>
      <c r="G51" s="76">
        <v>1412050</v>
      </c>
      <c r="H51" s="77"/>
      <c r="I51" s="77"/>
      <c r="J51" s="77"/>
      <c r="K51" s="77"/>
      <c r="L51" s="78"/>
      <c r="M51" s="86" t="s">
        <v>52</v>
      </c>
      <c r="N51" s="87"/>
      <c r="O51" s="87"/>
      <c r="P51" s="87"/>
      <c r="Q51" s="87"/>
      <c r="R51" s="87"/>
      <c r="S51" s="87"/>
      <c r="T51" s="87"/>
      <c r="U51" s="87"/>
      <c r="V51" s="87"/>
      <c r="W51" s="87"/>
      <c r="X51" s="87"/>
      <c r="Y51" s="88"/>
      <c r="Z51" s="79" t="s">
        <v>51</v>
      </c>
      <c r="AA51" s="79"/>
      <c r="AB51" s="79"/>
      <c r="AC51" s="79"/>
      <c r="AD51" s="79"/>
      <c r="AE51" s="86" t="s">
        <v>86</v>
      </c>
      <c r="AF51" s="87"/>
      <c r="AG51" s="87"/>
      <c r="AH51" s="87"/>
      <c r="AI51" s="87"/>
      <c r="AJ51" s="87"/>
      <c r="AK51" s="87"/>
      <c r="AL51" s="87"/>
      <c r="AM51" s="87"/>
      <c r="AN51" s="88"/>
      <c r="AO51" s="80" t="s">
        <v>127</v>
      </c>
      <c r="AP51" s="81"/>
      <c r="AQ51" s="81"/>
      <c r="AR51" s="81"/>
      <c r="AS51" s="81"/>
      <c r="AT51" s="81"/>
      <c r="AU51" s="81"/>
      <c r="AV51" s="81"/>
      <c r="AW51" s="81"/>
      <c r="AX51" s="82"/>
      <c r="AY51" s="80">
        <v>579</v>
      </c>
      <c r="AZ51" s="81"/>
      <c r="BA51" s="81"/>
      <c r="BB51" s="81"/>
      <c r="BC51" s="81"/>
      <c r="BD51" s="81"/>
      <c r="BE51" s="81"/>
      <c r="BF51" s="81"/>
      <c r="BG51" s="81"/>
      <c r="BH51" s="82"/>
      <c r="BI51" s="38">
        <f t="shared" ref="BI51:BI80" si="0">AY51-AO51</f>
        <v>0</v>
      </c>
      <c r="BJ51" s="38"/>
      <c r="BK51" s="38"/>
      <c r="BL51" s="38"/>
      <c r="BM51" s="38"/>
    </row>
    <row r="52" spans="1:65" ht="12.75" hidden="1" customHeight="1">
      <c r="A52" s="31"/>
      <c r="B52" s="31"/>
      <c r="C52" s="31"/>
      <c r="D52" s="31"/>
      <c r="E52" s="31"/>
      <c r="F52" s="31"/>
      <c r="G52" s="76">
        <v>1412050</v>
      </c>
      <c r="H52" s="77"/>
      <c r="I52" s="77"/>
      <c r="J52" s="77"/>
      <c r="K52" s="77"/>
      <c r="L52" s="78"/>
      <c r="M52" s="86"/>
      <c r="N52" s="87"/>
      <c r="O52" s="87"/>
      <c r="P52" s="87"/>
      <c r="Q52" s="87"/>
      <c r="R52" s="87"/>
      <c r="S52" s="87"/>
      <c r="T52" s="87"/>
      <c r="U52" s="87"/>
      <c r="V52" s="87"/>
      <c r="W52" s="87"/>
      <c r="X52" s="87"/>
      <c r="Y52" s="88"/>
      <c r="Z52" s="79"/>
      <c r="AA52" s="79"/>
      <c r="AB52" s="79"/>
      <c r="AC52" s="79"/>
      <c r="AD52" s="79"/>
      <c r="AE52" s="86"/>
      <c r="AF52" s="87"/>
      <c r="AG52" s="87"/>
      <c r="AH52" s="87"/>
      <c r="AI52" s="87"/>
      <c r="AJ52" s="87"/>
      <c r="AK52" s="87"/>
      <c r="AL52" s="87"/>
      <c r="AM52" s="87"/>
      <c r="AN52" s="88"/>
      <c r="AO52" s="80"/>
      <c r="AP52" s="81"/>
      <c r="AQ52" s="81"/>
      <c r="AR52" s="81"/>
      <c r="AS52" s="81"/>
      <c r="AT52" s="81"/>
      <c r="AU52" s="81"/>
      <c r="AV52" s="81"/>
      <c r="AW52" s="81"/>
      <c r="AX52" s="82"/>
      <c r="AY52" s="80"/>
      <c r="AZ52" s="81"/>
      <c r="BA52" s="81"/>
      <c r="BB52" s="81"/>
      <c r="BC52" s="81"/>
      <c r="BD52" s="81"/>
      <c r="BE52" s="81"/>
      <c r="BF52" s="81"/>
      <c r="BG52" s="81"/>
      <c r="BH52" s="82"/>
      <c r="BI52" s="38">
        <f t="shared" si="0"/>
        <v>0</v>
      </c>
      <c r="BJ52" s="38"/>
      <c r="BK52" s="38"/>
      <c r="BL52" s="38"/>
      <c r="BM52" s="38"/>
    </row>
    <row r="53" spans="1:65" ht="25.5" hidden="1" customHeight="1">
      <c r="A53" s="31"/>
      <c r="B53" s="31"/>
      <c r="C53" s="31"/>
      <c r="D53" s="31"/>
      <c r="E53" s="31"/>
      <c r="F53" s="31"/>
      <c r="G53" s="76">
        <v>1412050</v>
      </c>
      <c r="H53" s="77"/>
      <c r="I53" s="77"/>
      <c r="J53" s="77"/>
      <c r="K53" s="77"/>
      <c r="L53" s="78"/>
      <c r="M53" s="86"/>
      <c r="N53" s="87"/>
      <c r="O53" s="87"/>
      <c r="P53" s="87"/>
      <c r="Q53" s="87"/>
      <c r="R53" s="87"/>
      <c r="S53" s="87"/>
      <c r="T53" s="87"/>
      <c r="U53" s="87"/>
      <c r="V53" s="87"/>
      <c r="W53" s="87"/>
      <c r="X53" s="87"/>
      <c r="Y53" s="88"/>
      <c r="Z53" s="79"/>
      <c r="AA53" s="79"/>
      <c r="AB53" s="79"/>
      <c r="AC53" s="79"/>
      <c r="AD53" s="79"/>
      <c r="AE53" s="86"/>
      <c r="AF53" s="87"/>
      <c r="AG53" s="87"/>
      <c r="AH53" s="87"/>
      <c r="AI53" s="87"/>
      <c r="AJ53" s="87"/>
      <c r="AK53" s="87"/>
      <c r="AL53" s="87"/>
      <c r="AM53" s="87"/>
      <c r="AN53" s="88"/>
      <c r="AO53" s="80"/>
      <c r="AP53" s="81"/>
      <c r="AQ53" s="81"/>
      <c r="AR53" s="81"/>
      <c r="AS53" s="81"/>
      <c r="AT53" s="81"/>
      <c r="AU53" s="81"/>
      <c r="AV53" s="81"/>
      <c r="AW53" s="81"/>
      <c r="AX53" s="82"/>
      <c r="AY53" s="80"/>
      <c r="AZ53" s="81"/>
      <c r="BA53" s="81"/>
      <c r="BB53" s="81"/>
      <c r="BC53" s="81"/>
      <c r="BD53" s="81"/>
      <c r="BE53" s="81"/>
      <c r="BF53" s="81"/>
      <c r="BG53" s="81"/>
      <c r="BH53" s="82"/>
      <c r="BI53" s="38">
        <f t="shared" si="0"/>
        <v>0</v>
      </c>
      <c r="BJ53" s="38"/>
      <c r="BK53" s="38"/>
      <c r="BL53" s="38"/>
      <c r="BM53" s="38"/>
    </row>
    <row r="54" spans="1:65" ht="12.75" customHeight="1">
      <c r="A54" s="31"/>
      <c r="B54" s="31"/>
      <c r="C54" s="31"/>
      <c r="D54" s="31"/>
      <c r="E54" s="31"/>
      <c r="F54" s="31"/>
      <c r="G54" s="76">
        <v>1412050</v>
      </c>
      <c r="H54" s="77"/>
      <c r="I54" s="77"/>
      <c r="J54" s="77"/>
      <c r="K54" s="77"/>
      <c r="L54" s="78"/>
      <c r="M54" s="86" t="s">
        <v>87</v>
      </c>
      <c r="N54" s="87"/>
      <c r="O54" s="87"/>
      <c r="P54" s="87"/>
      <c r="Q54" s="87"/>
      <c r="R54" s="87"/>
      <c r="S54" s="87"/>
      <c r="T54" s="87"/>
      <c r="U54" s="87"/>
      <c r="V54" s="87"/>
      <c r="W54" s="87"/>
      <c r="X54" s="87"/>
      <c r="Y54" s="88"/>
      <c r="Z54" s="79" t="s">
        <v>51</v>
      </c>
      <c r="AA54" s="79"/>
      <c r="AB54" s="79"/>
      <c r="AC54" s="79"/>
      <c r="AD54" s="79"/>
      <c r="AE54" s="86" t="s">
        <v>65</v>
      </c>
      <c r="AF54" s="87"/>
      <c r="AG54" s="87"/>
      <c r="AH54" s="87"/>
      <c r="AI54" s="87"/>
      <c r="AJ54" s="87"/>
      <c r="AK54" s="87"/>
      <c r="AL54" s="87"/>
      <c r="AM54" s="87"/>
      <c r="AN54" s="88"/>
      <c r="AO54" s="80" t="s">
        <v>128</v>
      </c>
      <c r="AP54" s="81"/>
      <c r="AQ54" s="81"/>
      <c r="AR54" s="81"/>
      <c r="AS54" s="81"/>
      <c r="AT54" s="81"/>
      <c r="AU54" s="81"/>
      <c r="AV54" s="81"/>
      <c r="AW54" s="81"/>
      <c r="AX54" s="82"/>
      <c r="AY54" s="80">
        <v>48.75</v>
      </c>
      <c r="AZ54" s="81"/>
      <c r="BA54" s="81"/>
      <c r="BB54" s="81"/>
      <c r="BC54" s="81"/>
      <c r="BD54" s="81"/>
      <c r="BE54" s="81"/>
      <c r="BF54" s="81"/>
      <c r="BG54" s="81"/>
      <c r="BH54" s="82"/>
      <c r="BI54" s="38">
        <f t="shared" si="0"/>
        <v>0</v>
      </c>
      <c r="BJ54" s="38"/>
      <c r="BK54" s="38"/>
      <c r="BL54" s="38"/>
      <c r="BM54" s="38"/>
    </row>
    <row r="55" spans="1:65" ht="12.75" customHeight="1">
      <c r="A55" s="31"/>
      <c r="B55" s="31"/>
      <c r="C55" s="31"/>
      <c r="D55" s="31"/>
      <c r="E55" s="31"/>
      <c r="F55" s="31"/>
      <c r="G55" s="76">
        <v>1412050</v>
      </c>
      <c r="H55" s="77"/>
      <c r="I55" s="77"/>
      <c r="J55" s="77"/>
      <c r="K55" s="77"/>
      <c r="L55" s="78"/>
      <c r="M55" s="86" t="s">
        <v>88</v>
      </c>
      <c r="N55" s="87"/>
      <c r="O55" s="87"/>
      <c r="P55" s="87"/>
      <c r="Q55" s="87"/>
      <c r="R55" s="87"/>
      <c r="S55" s="87"/>
      <c r="T55" s="87"/>
      <c r="U55" s="87"/>
      <c r="V55" s="87"/>
      <c r="W55" s="87"/>
      <c r="X55" s="87"/>
      <c r="Y55" s="88"/>
      <c r="Z55" s="79" t="s">
        <v>51</v>
      </c>
      <c r="AA55" s="79"/>
      <c r="AB55" s="79"/>
      <c r="AC55" s="79"/>
      <c r="AD55" s="79"/>
      <c r="AE55" s="86" t="s">
        <v>65</v>
      </c>
      <c r="AF55" s="87"/>
      <c r="AG55" s="87"/>
      <c r="AH55" s="87"/>
      <c r="AI55" s="87"/>
      <c r="AJ55" s="87"/>
      <c r="AK55" s="87"/>
      <c r="AL55" s="87"/>
      <c r="AM55" s="87"/>
      <c r="AN55" s="88"/>
      <c r="AO55" s="80" t="s">
        <v>129</v>
      </c>
      <c r="AP55" s="81"/>
      <c r="AQ55" s="81"/>
      <c r="AR55" s="81"/>
      <c r="AS55" s="81"/>
      <c r="AT55" s="81"/>
      <c r="AU55" s="81"/>
      <c r="AV55" s="81"/>
      <c r="AW55" s="81"/>
      <c r="AX55" s="82"/>
      <c r="AY55" s="80">
        <v>175</v>
      </c>
      <c r="AZ55" s="81"/>
      <c r="BA55" s="81"/>
      <c r="BB55" s="81"/>
      <c r="BC55" s="81"/>
      <c r="BD55" s="81"/>
      <c r="BE55" s="81"/>
      <c r="BF55" s="81"/>
      <c r="BG55" s="81"/>
      <c r="BH55" s="82"/>
      <c r="BI55" s="38">
        <f t="shared" si="0"/>
        <v>0</v>
      </c>
      <c r="BJ55" s="38"/>
      <c r="BK55" s="38"/>
      <c r="BL55" s="38"/>
      <c r="BM55" s="38"/>
    </row>
    <row r="56" spans="1:65" s="5" customFormat="1" ht="24.75" customHeight="1">
      <c r="A56" s="31"/>
      <c r="B56" s="31"/>
      <c r="C56" s="31"/>
      <c r="D56" s="31"/>
      <c r="E56" s="31"/>
      <c r="F56" s="31"/>
      <c r="G56" s="76"/>
      <c r="H56" s="77"/>
      <c r="I56" s="77"/>
      <c r="J56" s="77"/>
      <c r="K56" s="77"/>
      <c r="L56" s="78"/>
      <c r="M56" s="86" t="s">
        <v>75</v>
      </c>
      <c r="N56" s="87"/>
      <c r="O56" s="87"/>
      <c r="P56" s="87"/>
      <c r="Q56" s="87"/>
      <c r="R56" s="87"/>
      <c r="S56" s="87"/>
      <c r="T56" s="87"/>
      <c r="U56" s="87"/>
      <c r="V56" s="87"/>
      <c r="W56" s="87"/>
      <c r="X56" s="87"/>
      <c r="Y56" s="88"/>
      <c r="Z56" s="79" t="s">
        <v>51</v>
      </c>
      <c r="AA56" s="79"/>
      <c r="AB56" s="79"/>
      <c r="AC56" s="79"/>
      <c r="AD56" s="79"/>
      <c r="AE56" s="86" t="s">
        <v>78</v>
      </c>
      <c r="AF56" s="87"/>
      <c r="AG56" s="87"/>
      <c r="AH56" s="87"/>
      <c r="AI56" s="87"/>
      <c r="AJ56" s="87"/>
      <c r="AK56" s="87"/>
      <c r="AL56" s="87"/>
      <c r="AM56" s="87"/>
      <c r="AN56" s="88"/>
      <c r="AO56" s="80" t="s">
        <v>123</v>
      </c>
      <c r="AP56" s="81"/>
      <c r="AQ56" s="81"/>
      <c r="AR56" s="81"/>
      <c r="AS56" s="81"/>
      <c r="AT56" s="81"/>
      <c r="AU56" s="81"/>
      <c r="AV56" s="81"/>
      <c r="AW56" s="81"/>
      <c r="AX56" s="82"/>
      <c r="AY56" s="124">
        <v>7</v>
      </c>
      <c r="AZ56" s="125"/>
      <c r="BA56" s="125"/>
      <c r="BB56" s="125"/>
      <c r="BC56" s="125"/>
      <c r="BD56" s="125"/>
      <c r="BE56" s="125"/>
      <c r="BF56" s="125"/>
      <c r="BG56" s="125"/>
      <c r="BH56" s="126"/>
      <c r="BI56" s="38">
        <f t="shared" si="0"/>
        <v>0</v>
      </c>
      <c r="BJ56" s="38"/>
      <c r="BK56" s="38"/>
      <c r="BL56" s="38"/>
      <c r="BM56" s="38"/>
    </row>
    <row r="57" spans="1:65" s="5" customFormat="1" ht="12.75" customHeight="1">
      <c r="A57" s="31"/>
      <c r="B57" s="31"/>
      <c r="C57" s="31"/>
      <c r="D57" s="31"/>
      <c r="E57" s="31"/>
      <c r="F57" s="31"/>
      <c r="G57" s="76"/>
      <c r="H57" s="77"/>
      <c r="I57" s="77"/>
      <c r="J57" s="77"/>
      <c r="K57" s="77"/>
      <c r="L57" s="78"/>
      <c r="M57" s="86" t="s">
        <v>74</v>
      </c>
      <c r="N57" s="87"/>
      <c r="O57" s="87"/>
      <c r="P57" s="87"/>
      <c r="Q57" s="87"/>
      <c r="R57" s="87"/>
      <c r="S57" s="87"/>
      <c r="T57" s="87"/>
      <c r="U57" s="87"/>
      <c r="V57" s="87"/>
      <c r="W57" s="87"/>
      <c r="X57" s="87"/>
      <c r="Y57" s="88"/>
      <c r="Z57" s="79" t="s">
        <v>67</v>
      </c>
      <c r="AA57" s="79"/>
      <c r="AB57" s="79"/>
      <c r="AC57" s="79"/>
      <c r="AD57" s="79"/>
      <c r="AE57" s="86" t="s">
        <v>73</v>
      </c>
      <c r="AF57" s="87"/>
      <c r="AG57" s="87"/>
      <c r="AH57" s="87"/>
      <c r="AI57" s="87"/>
      <c r="AJ57" s="87"/>
      <c r="AK57" s="87"/>
      <c r="AL57" s="87"/>
      <c r="AM57" s="87"/>
      <c r="AN57" s="88"/>
      <c r="AO57" s="80" t="s">
        <v>130</v>
      </c>
      <c r="AP57" s="81"/>
      <c r="AQ57" s="81"/>
      <c r="AR57" s="81"/>
      <c r="AS57" s="81"/>
      <c r="AT57" s="81"/>
      <c r="AU57" s="81"/>
      <c r="AV57" s="81"/>
      <c r="AW57" s="81"/>
      <c r="AX57" s="82"/>
      <c r="AY57" s="80">
        <v>923.5</v>
      </c>
      <c r="AZ57" s="81"/>
      <c r="BA57" s="81"/>
      <c r="BB57" s="81"/>
      <c r="BC57" s="81"/>
      <c r="BD57" s="81"/>
      <c r="BE57" s="81"/>
      <c r="BF57" s="81"/>
      <c r="BG57" s="81"/>
      <c r="BH57" s="82"/>
      <c r="BI57" s="38">
        <f t="shared" si="0"/>
        <v>-4</v>
      </c>
      <c r="BJ57" s="38"/>
      <c r="BK57" s="38"/>
      <c r="BL57" s="38"/>
      <c r="BM57" s="38"/>
    </row>
    <row r="58" spans="1:65" s="5" customFormat="1" ht="13.5" customHeight="1">
      <c r="A58" s="31"/>
      <c r="B58" s="31"/>
      <c r="C58" s="31"/>
      <c r="D58" s="31"/>
      <c r="E58" s="31"/>
      <c r="F58" s="31"/>
      <c r="G58" s="76"/>
      <c r="H58" s="77"/>
      <c r="I58" s="77"/>
      <c r="J58" s="77"/>
      <c r="K58" s="77"/>
      <c r="L58" s="78"/>
      <c r="M58" s="107" t="s">
        <v>76</v>
      </c>
      <c r="N58" s="108"/>
      <c r="O58" s="108"/>
      <c r="P58" s="108"/>
      <c r="Q58" s="108"/>
      <c r="R58" s="108"/>
      <c r="S58" s="108"/>
      <c r="T58" s="108"/>
      <c r="U58" s="108"/>
      <c r="V58" s="108"/>
      <c r="W58" s="108"/>
      <c r="X58" s="108"/>
      <c r="Y58" s="109"/>
      <c r="Z58" s="79" t="s">
        <v>67</v>
      </c>
      <c r="AA58" s="79"/>
      <c r="AB58" s="79"/>
      <c r="AC58" s="79"/>
      <c r="AD58" s="79"/>
      <c r="AE58" s="86" t="s">
        <v>73</v>
      </c>
      <c r="AF58" s="87"/>
      <c r="AG58" s="87"/>
      <c r="AH58" s="87"/>
      <c r="AI58" s="87"/>
      <c r="AJ58" s="87"/>
      <c r="AK58" s="87"/>
      <c r="AL58" s="87"/>
      <c r="AM58" s="87"/>
      <c r="AN58" s="88"/>
      <c r="AO58" s="80" t="s">
        <v>131</v>
      </c>
      <c r="AP58" s="81"/>
      <c r="AQ58" s="81"/>
      <c r="AR58" s="81"/>
      <c r="AS58" s="81"/>
      <c r="AT58" s="81"/>
      <c r="AU58" s="81"/>
      <c r="AV58" s="81"/>
      <c r="AW58" s="81"/>
      <c r="AX58" s="82"/>
      <c r="AY58" s="80">
        <v>2004.5</v>
      </c>
      <c r="AZ58" s="81"/>
      <c r="BA58" s="81"/>
      <c r="BB58" s="81"/>
      <c r="BC58" s="81"/>
      <c r="BD58" s="81"/>
      <c r="BE58" s="81"/>
      <c r="BF58" s="81"/>
      <c r="BG58" s="81"/>
      <c r="BH58" s="82"/>
      <c r="BI58" s="38">
        <f t="shared" si="0"/>
        <v>-12.5</v>
      </c>
      <c r="BJ58" s="38"/>
      <c r="BK58" s="38"/>
      <c r="BL58" s="38"/>
      <c r="BM58" s="38"/>
    </row>
    <row r="59" spans="1:65" s="5" customFormat="1" ht="15.75" customHeight="1">
      <c r="A59" s="59" t="s">
        <v>126</v>
      </c>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1"/>
    </row>
    <row r="60" spans="1:65" s="5" customFormat="1">
      <c r="A60" s="123"/>
      <c r="B60" s="123"/>
      <c r="C60" s="123"/>
      <c r="D60" s="123"/>
      <c r="E60" s="123"/>
      <c r="F60" s="123"/>
      <c r="G60" s="102"/>
      <c r="H60" s="103"/>
      <c r="I60" s="103"/>
      <c r="J60" s="103"/>
      <c r="K60" s="103"/>
      <c r="L60" s="122"/>
      <c r="M60" s="83" t="s">
        <v>54</v>
      </c>
      <c r="N60" s="84"/>
      <c r="O60" s="84"/>
      <c r="P60" s="84"/>
      <c r="Q60" s="84"/>
      <c r="R60" s="84"/>
      <c r="S60" s="84"/>
      <c r="T60" s="84"/>
      <c r="U60" s="84"/>
      <c r="V60" s="84"/>
      <c r="W60" s="84"/>
      <c r="X60" s="84"/>
      <c r="Y60" s="85"/>
      <c r="Z60" s="121" t="s">
        <v>47</v>
      </c>
      <c r="AA60" s="121"/>
      <c r="AB60" s="121"/>
      <c r="AC60" s="121"/>
      <c r="AD60" s="121"/>
      <c r="AE60" s="83" t="s">
        <v>47</v>
      </c>
      <c r="AF60" s="84"/>
      <c r="AG60" s="84"/>
      <c r="AH60" s="84"/>
      <c r="AI60" s="84"/>
      <c r="AJ60" s="84"/>
      <c r="AK60" s="84"/>
      <c r="AL60" s="84"/>
      <c r="AM60" s="84"/>
      <c r="AN60" s="85"/>
      <c r="AO60" s="127"/>
      <c r="AP60" s="128"/>
      <c r="AQ60" s="128"/>
      <c r="AR60" s="128"/>
      <c r="AS60" s="128"/>
      <c r="AT60" s="128"/>
      <c r="AU60" s="128"/>
      <c r="AV60" s="128"/>
      <c r="AW60" s="128"/>
      <c r="AX60" s="129"/>
      <c r="AY60" s="127"/>
      <c r="AZ60" s="128"/>
      <c r="BA60" s="128"/>
      <c r="BB60" s="128"/>
      <c r="BC60" s="128"/>
      <c r="BD60" s="128"/>
      <c r="BE60" s="128"/>
      <c r="BF60" s="128"/>
      <c r="BG60" s="128"/>
      <c r="BH60" s="129"/>
      <c r="BI60" s="38"/>
      <c r="BJ60" s="38"/>
      <c r="BK60" s="38"/>
      <c r="BL60" s="38"/>
      <c r="BM60" s="38"/>
    </row>
    <row r="61" spans="1:65" ht="12.75" customHeight="1">
      <c r="A61" s="31"/>
      <c r="B61" s="31"/>
      <c r="C61" s="31"/>
      <c r="D61" s="31"/>
      <c r="E61" s="31"/>
      <c r="F61" s="31"/>
      <c r="G61" s="76"/>
      <c r="H61" s="77"/>
      <c r="I61" s="77"/>
      <c r="J61" s="77"/>
      <c r="K61" s="77"/>
      <c r="L61" s="78"/>
      <c r="M61" s="86" t="s">
        <v>89</v>
      </c>
      <c r="N61" s="87"/>
      <c r="O61" s="87"/>
      <c r="P61" s="87"/>
      <c r="Q61" s="87"/>
      <c r="R61" s="87"/>
      <c r="S61" s="87"/>
      <c r="T61" s="87"/>
      <c r="U61" s="87"/>
      <c r="V61" s="87"/>
      <c r="W61" s="87"/>
      <c r="X61" s="87"/>
      <c r="Y61" s="88"/>
      <c r="Z61" s="79" t="s">
        <v>58</v>
      </c>
      <c r="AA61" s="79"/>
      <c r="AB61" s="79"/>
      <c r="AC61" s="79"/>
      <c r="AD61" s="79"/>
      <c r="AE61" s="86" t="s">
        <v>65</v>
      </c>
      <c r="AF61" s="87"/>
      <c r="AG61" s="87"/>
      <c r="AH61" s="87"/>
      <c r="AI61" s="87"/>
      <c r="AJ61" s="87"/>
      <c r="AK61" s="87"/>
      <c r="AL61" s="87"/>
      <c r="AM61" s="87"/>
      <c r="AN61" s="88"/>
      <c r="AO61" s="80" t="s">
        <v>132</v>
      </c>
      <c r="AP61" s="81"/>
      <c r="AQ61" s="81"/>
      <c r="AR61" s="81"/>
      <c r="AS61" s="81"/>
      <c r="AT61" s="81"/>
      <c r="AU61" s="81"/>
      <c r="AV61" s="81"/>
      <c r="AW61" s="81"/>
      <c r="AX61" s="82"/>
      <c r="AY61" s="80">
        <v>47.54</v>
      </c>
      <c r="AZ61" s="81"/>
      <c r="BA61" s="81"/>
      <c r="BB61" s="81"/>
      <c r="BC61" s="81"/>
      <c r="BD61" s="81"/>
      <c r="BE61" s="81"/>
      <c r="BF61" s="81"/>
      <c r="BG61" s="81"/>
      <c r="BH61" s="82"/>
      <c r="BI61" s="38">
        <f t="shared" si="0"/>
        <v>-4.3500000000000014</v>
      </c>
      <c r="BJ61" s="38"/>
      <c r="BK61" s="38"/>
      <c r="BL61" s="38"/>
      <c r="BM61" s="38"/>
    </row>
    <row r="62" spans="1:65" ht="12.75" customHeight="1">
      <c r="A62" s="31"/>
      <c r="B62" s="31"/>
      <c r="C62" s="31"/>
      <c r="D62" s="31"/>
      <c r="E62" s="31"/>
      <c r="F62" s="31"/>
      <c r="G62" s="76"/>
      <c r="H62" s="77"/>
      <c r="I62" s="77"/>
      <c r="J62" s="77"/>
      <c r="K62" s="77"/>
      <c r="L62" s="78"/>
      <c r="M62" s="86" t="s">
        <v>90</v>
      </c>
      <c r="N62" s="87"/>
      <c r="O62" s="87"/>
      <c r="P62" s="87"/>
      <c r="Q62" s="87"/>
      <c r="R62" s="87"/>
      <c r="S62" s="87"/>
      <c r="T62" s="87"/>
      <c r="U62" s="87"/>
      <c r="V62" s="87"/>
      <c r="W62" s="87"/>
      <c r="X62" s="87"/>
      <c r="Y62" s="88"/>
      <c r="Z62" s="79" t="s">
        <v>55</v>
      </c>
      <c r="AA62" s="79"/>
      <c r="AB62" s="79"/>
      <c r="AC62" s="79"/>
      <c r="AD62" s="79"/>
      <c r="AE62" s="86" t="s">
        <v>65</v>
      </c>
      <c r="AF62" s="87"/>
      <c r="AG62" s="87"/>
      <c r="AH62" s="87"/>
      <c r="AI62" s="87"/>
      <c r="AJ62" s="87"/>
      <c r="AK62" s="87"/>
      <c r="AL62" s="87"/>
      <c r="AM62" s="87"/>
      <c r="AN62" s="88"/>
      <c r="AO62" s="80" t="s">
        <v>133</v>
      </c>
      <c r="AP62" s="81"/>
      <c r="AQ62" s="81"/>
      <c r="AR62" s="81"/>
      <c r="AS62" s="81"/>
      <c r="AT62" s="81"/>
      <c r="AU62" s="81"/>
      <c r="AV62" s="81"/>
      <c r="AW62" s="81"/>
      <c r="AX62" s="82"/>
      <c r="AY62" s="124">
        <v>2951</v>
      </c>
      <c r="AZ62" s="125"/>
      <c r="BA62" s="125"/>
      <c r="BB62" s="125"/>
      <c r="BC62" s="125"/>
      <c r="BD62" s="125"/>
      <c r="BE62" s="125"/>
      <c r="BF62" s="125"/>
      <c r="BG62" s="125"/>
      <c r="BH62" s="126"/>
      <c r="BI62" s="38">
        <f t="shared" si="0"/>
        <v>-119</v>
      </c>
      <c r="BJ62" s="38"/>
      <c r="BK62" s="38"/>
      <c r="BL62" s="38"/>
      <c r="BM62" s="38"/>
    </row>
    <row r="63" spans="1:65" ht="12.75" customHeight="1">
      <c r="A63" s="31"/>
      <c r="B63" s="31"/>
      <c r="C63" s="31"/>
      <c r="D63" s="31"/>
      <c r="E63" s="31"/>
      <c r="F63" s="31"/>
      <c r="G63" s="76"/>
      <c r="H63" s="77"/>
      <c r="I63" s="77"/>
      <c r="J63" s="77"/>
      <c r="K63" s="77"/>
      <c r="L63" s="78"/>
      <c r="M63" s="86" t="s">
        <v>91</v>
      </c>
      <c r="N63" s="87"/>
      <c r="O63" s="87"/>
      <c r="P63" s="87"/>
      <c r="Q63" s="87"/>
      <c r="R63" s="87"/>
      <c r="S63" s="87"/>
      <c r="T63" s="87"/>
      <c r="U63" s="87"/>
      <c r="V63" s="87"/>
      <c r="W63" s="87"/>
      <c r="X63" s="87"/>
      <c r="Y63" s="88"/>
      <c r="Z63" s="79" t="s">
        <v>55</v>
      </c>
      <c r="AA63" s="79"/>
      <c r="AB63" s="79"/>
      <c r="AC63" s="79"/>
      <c r="AD63" s="79"/>
      <c r="AE63" s="86" t="s">
        <v>65</v>
      </c>
      <c r="AF63" s="87"/>
      <c r="AG63" s="87"/>
      <c r="AH63" s="87"/>
      <c r="AI63" s="87"/>
      <c r="AJ63" s="87"/>
      <c r="AK63" s="87"/>
      <c r="AL63" s="87"/>
      <c r="AM63" s="87"/>
      <c r="AN63" s="88"/>
      <c r="AO63" s="80" t="s">
        <v>134</v>
      </c>
      <c r="AP63" s="81"/>
      <c r="AQ63" s="81"/>
      <c r="AR63" s="81"/>
      <c r="AS63" s="81"/>
      <c r="AT63" s="81"/>
      <c r="AU63" s="81"/>
      <c r="AV63" s="81"/>
      <c r="AW63" s="81"/>
      <c r="AX63" s="82"/>
      <c r="AY63" s="124">
        <v>2790</v>
      </c>
      <c r="AZ63" s="125"/>
      <c r="BA63" s="125"/>
      <c r="BB63" s="125"/>
      <c r="BC63" s="125"/>
      <c r="BD63" s="125"/>
      <c r="BE63" s="125"/>
      <c r="BF63" s="125"/>
      <c r="BG63" s="125"/>
      <c r="BH63" s="126"/>
      <c r="BI63" s="38">
        <f t="shared" si="0"/>
        <v>-111</v>
      </c>
      <c r="BJ63" s="38"/>
      <c r="BK63" s="38"/>
      <c r="BL63" s="38"/>
      <c r="BM63" s="38"/>
    </row>
    <row r="64" spans="1:65" ht="12.75" customHeight="1">
      <c r="A64" s="31"/>
      <c r="B64" s="31"/>
      <c r="C64" s="31"/>
      <c r="D64" s="31"/>
      <c r="E64" s="31"/>
      <c r="F64" s="31"/>
      <c r="G64" s="76"/>
      <c r="H64" s="77"/>
      <c r="I64" s="77"/>
      <c r="J64" s="77"/>
      <c r="K64" s="77"/>
      <c r="L64" s="78"/>
      <c r="M64" s="86" t="s">
        <v>92</v>
      </c>
      <c r="N64" s="87"/>
      <c r="O64" s="87"/>
      <c r="P64" s="87"/>
      <c r="Q64" s="87"/>
      <c r="R64" s="87"/>
      <c r="S64" s="87"/>
      <c r="T64" s="87"/>
      <c r="U64" s="87"/>
      <c r="V64" s="87"/>
      <c r="W64" s="87"/>
      <c r="X64" s="87"/>
      <c r="Y64" s="88"/>
      <c r="Z64" s="79" t="s">
        <v>51</v>
      </c>
      <c r="AA64" s="79"/>
      <c r="AB64" s="79"/>
      <c r="AC64" s="79"/>
      <c r="AD64" s="79"/>
      <c r="AE64" s="86" t="s">
        <v>65</v>
      </c>
      <c r="AF64" s="87"/>
      <c r="AG64" s="87"/>
      <c r="AH64" s="87"/>
      <c r="AI64" s="87"/>
      <c r="AJ64" s="87"/>
      <c r="AK64" s="87"/>
      <c r="AL64" s="87"/>
      <c r="AM64" s="87"/>
      <c r="AN64" s="88"/>
      <c r="AO64" s="124">
        <v>197099</v>
      </c>
      <c r="AP64" s="125"/>
      <c r="AQ64" s="125"/>
      <c r="AR64" s="125"/>
      <c r="AS64" s="125"/>
      <c r="AT64" s="125"/>
      <c r="AU64" s="125"/>
      <c r="AV64" s="125"/>
      <c r="AW64" s="125"/>
      <c r="AX64" s="126"/>
      <c r="AY64" s="124">
        <v>204373</v>
      </c>
      <c r="AZ64" s="125"/>
      <c r="BA64" s="125"/>
      <c r="BB64" s="125"/>
      <c r="BC64" s="125"/>
      <c r="BD64" s="125"/>
      <c r="BE64" s="125"/>
      <c r="BF64" s="125"/>
      <c r="BG64" s="125"/>
      <c r="BH64" s="126"/>
      <c r="BI64" s="38">
        <f t="shared" si="0"/>
        <v>7274</v>
      </c>
      <c r="BJ64" s="38"/>
      <c r="BK64" s="38"/>
      <c r="BL64" s="38"/>
      <c r="BM64" s="38"/>
    </row>
    <row r="65" spans="1:65" ht="12.75" customHeight="1">
      <c r="A65" s="31"/>
      <c r="B65" s="31"/>
      <c r="C65" s="31"/>
      <c r="D65" s="31"/>
      <c r="E65" s="31"/>
      <c r="F65" s="31"/>
      <c r="G65" s="76"/>
      <c r="H65" s="77"/>
      <c r="I65" s="77"/>
      <c r="J65" s="77"/>
      <c r="K65" s="77"/>
      <c r="L65" s="78"/>
      <c r="M65" s="86" t="s">
        <v>72</v>
      </c>
      <c r="N65" s="87"/>
      <c r="O65" s="87"/>
      <c r="P65" s="87"/>
      <c r="Q65" s="87"/>
      <c r="R65" s="87"/>
      <c r="S65" s="87"/>
      <c r="T65" s="87"/>
      <c r="U65" s="87"/>
      <c r="V65" s="87"/>
      <c r="W65" s="87"/>
      <c r="X65" s="87"/>
      <c r="Y65" s="88"/>
      <c r="Z65" s="79" t="s">
        <v>71</v>
      </c>
      <c r="AA65" s="79"/>
      <c r="AB65" s="79"/>
      <c r="AC65" s="79"/>
      <c r="AD65" s="79"/>
      <c r="AE65" s="86" t="s">
        <v>78</v>
      </c>
      <c r="AF65" s="87"/>
      <c r="AG65" s="87"/>
      <c r="AH65" s="87"/>
      <c r="AI65" s="87"/>
      <c r="AJ65" s="87"/>
      <c r="AK65" s="87"/>
      <c r="AL65" s="87"/>
      <c r="AM65" s="87"/>
      <c r="AN65" s="88"/>
      <c r="AO65" s="80" t="s">
        <v>123</v>
      </c>
      <c r="AP65" s="81"/>
      <c r="AQ65" s="81"/>
      <c r="AR65" s="81"/>
      <c r="AS65" s="81"/>
      <c r="AT65" s="81"/>
      <c r="AU65" s="81"/>
      <c r="AV65" s="81"/>
      <c r="AW65" s="81"/>
      <c r="AX65" s="82"/>
      <c r="AY65" s="124">
        <v>7</v>
      </c>
      <c r="AZ65" s="125"/>
      <c r="BA65" s="125"/>
      <c r="BB65" s="125"/>
      <c r="BC65" s="125"/>
      <c r="BD65" s="125"/>
      <c r="BE65" s="125"/>
      <c r="BF65" s="125"/>
      <c r="BG65" s="125"/>
      <c r="BH65" s="126"/>
      <c r="BI65" s="38">
        <f t="shared" si="0"/>
        <v>0</v>
      </c>
      <c r="BJ65" s="38"/>
      <c r="BK65" s="38"/>
      <c r="BL65" s="38"/>
      <c r="BM65" s="38"/>
    </row>
    <row r="66" spans="1:65" ht="23.25" customHeight="1">
      <c r="A66" s="31"/>
      <c r="B66" s="31"/>
      <c r="C66" s="31"/>
      <c r="D66" s="31"/>
      <c r="E66" s="31"/>
      <c r="F66" s="31"/>
      <c r="G66" s="76"/>
      <c r="H66" s="77"/>
      <c r="I66" s="77"/>
      <c r="J66" s="77"/>
      <c r="K66" s="77"/>
      <c r="L66" s="78"/>
      <c r="M66" s="107" t="s">
        <v>77</v>
      </c>
      <c r="N66" s="108"/>
      <c r="O66" s="108"/>
      <c r="P66" s="108"/>
      <c r="Q66" s="108"/>
      <c r="R66" s="108"/>
      <c r="S66" s="108"/>
      <c r="T66" s="108"/>
      <c r="U66" s="108"/>
      <c r="V66" s="108"/>
      <c r="W66" s="108"/>
      <c r="X66" s="108"/>
      <c r="Y66" s="109"/>
      <c r="Z66" s="79" t="s">
        <v>71</v>
      </c>
      <c r="AA66" s="79"/>
      <c r="AB66" s="79"/>
      <c r="AC66" s="79"/>
      <c r="AD66" s="79"/>
      <c r="AE66" s="86" t="s">
        <v>78</v>
      </c>
      <c r="AF66" s="87"/>
      <c r="AG66" s="87"/>
      <c r="AH66" s="87"/>
      <c r="AI66" s="87"/>
      <c r="AJ66" s="87"/>
      <c r="AK66" s="87"/>
      <c r="AL66" s="87"/>
      <c r="AM66" s="87"/>
      <c r="AN66" s="88"/>
      <c r="AO66" s="80" t="s">
        <v>120</v>
      </c>
      <c r="AP66" s="81"/>
      <c r="AQ66" s="81"/>
      <c r="AR66" s="81"/>
      <c r="AS66" s="81"/>
      <c r="AT66" s="81"/>
      <c r="AU66" s="81"/>
      <c r="AV66" s="81"/>
      <c r="AW66" s="81"/>
      <c r="AX66" s="82"/>
      <c r="AY66" s="124">
        <v>2</v>
      </c>
      <c r="AZ66" s="125"/>
      <c r="BA66" s="125"/>
      <c r="BB66" s="125"/>
      <c r="BC66" s="125"/>
      <c r="BD66" s="125"/>
      <c r="BE66" s="125"/>
      <c r="BF66" s="125"/>
      <c r="BG66" s="125"/>
      <c r="BH66" s="126"/>
      <c r="BI66" s="38">
        <f t="shared" si="0"/>
        <v>0</v>
      </c>
      <c r="BJ66" s="38"/>
      <c r="BK66" s="38"/>
      <c r="BL66" s="38"/>
      <c r="BM66" s="38"/>
    </row>
    <row r="67" spans="1:65" s="5" customFormat="1" ht="17.25" customHeight="1">
      <c r="A67" s="59" t="s">
        <v>143</v>
      </c>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1"/>
    </row>
    <row r="68" spans="1:65" s="5" customFormat="1">
      <c r="A68" s="123"/>
      <c r="B68" s="123"/>
      <c r="C68" s="123"/>
      <c r="D68" s="123"/>
      <c r="E68" s="123"/>
      <c r="F68" s="123"/>
      <c r="G68" s="102"/>
      <c r="H68" s="103"/>
      <c r="I68" s="103"/>
      <c r="J68" s="103"/>
      <c r="K68" s="103"/>
      <c r="L68" s="122"/>
      <c r="M68" s="83" t="s">
        <v>56</v>
      </c>
      <c r="N68" s="84"/>
      <c r="O68" s="84"/>
      <c r="P68" s="84"/>
      <c r="Q68" s="84"/>
      <c r="R68" s="84"/>
      <c r="S68" s="84"/>
      <c r="T68" s="84"/>
      <c r="U68" s="84"/>
      <c r="V68" s="84"/>
      <c r="W68" s="84"/>
      <c r="X68" s="84"/>
      <c r="Y68" s="85"/>
      <c r="Z68" s="121" t="s">
        <v>47</v>
      </c>
      <c r="AA68" s="121"/>
      <c r="AB68" s="121"/>
      <c r="AC68" s="121"/>
      <c r="AD68" s="121"/>
      <c r="AE68" s="83" t="s">
        <v>47</v>
      </c>
      <c r="AF68" s="84"/>
      <c r="AG68" s="84"/>
      <c r="AH68" s="84"/>
      <c r="AI68" s="84"/>
      <c r="AJ68" s="84"/>
      <c r="AK68" s="84"/>
      <c r="AL68" s="84"/>
      <c r="AM68" s="84"/>
      <c r="AN68" s="85"/>
      <c r="AO68" s="127"/>
      <c r="AP68" s="128"/>
      <c r="AQ68" s="128"/>
      <c r="AR68" s="128"/>
      <c r="AS68" s="128"/>
      <c r="AT68" s="128"/>
      <c r="AU68" s="128"/>
      <c r="AV68" s="128"/>
      <c r="AW68" s="128"/>
      <c r="AX68" s="129"/>
      <c r="AY68" s="127"/>
      <c r="AZ68" s="128"/>
      <c r="BA68" s="128"/>
      <c r="BB68" s="128"/>
      <c r="BC68" s="128"/>
      <c r="BD68" s="128"/>
      <c r="BE68" s="128"/>
      <c r="BF68" s="128"/>
      <c r="BG68" s="128"/>
      <c r="BH68" s="129"/>
      <c r="BI68" s="38"/>
      <c r="BJ68" s="38"/>
      <c r="BK68" s="38"/>
      <c r="BL68" s="38"/>
      <c r="BM68" s="38"/>
    </row>
    <row r="69" spans="1:65" ht="21" customHeight="1">
      <c r="A69" s="31"/>
      <c r="B69" s="31"/>
      <c r="C69" s="31"/>
      <c r="D69" s="31"/>
      <c r="E69" s="31"/>
      <c r="F69" s="31"/>
      <c r="G69" s="76"/>
      <c r="H69" s="77"/>
      <c r="I69" s="77"/>
      <c r="J69" s="77"/>
      <c r="K69" s="77"/>
      <c r="L69" s="78"/>
      <c r="M69" s="107" t="s">
        <v>93</v>
      </c>
      <c r="N69" s="108"/>
      <c r="O69" s="108"/>
      <c r="P69" s="108"/>
      <c r="Q69" s="108"/>
      <c r="R69" s="108"/>
      <c r="S69" s="108"/>
      <c r="T69" s="108"/>
      <c r="U69" s="108"/>
      <c r="V69" s="108"/>
      <c r="W69" s="108"/>
      <c r="X69" s="108"/>
      <c r="Y69" s="109"/>
      <c r="Z69" s="79" t="s">
        <v>59</v>
      </c>
      <c r="AA69" s="79"/>
      <c r="AB69" s="79"/>
      <c r="AC69" s="79"/>
      <c r="AD69" s="79"/>
      <c r="AE69" s="86" t="s">
        <v>66</v>
      </c>
      <c r="AF69" s="87"/>
      <c r="AG69" s="87"/>
      <c r="AH69" s="87"/>
      <c r="AI69" s="87"/>
      <c r="AJ69" s="87"/>
      <c r="AK69" s="87"/>
      <c r="AL69" s="87"/>
      <c r="AM69" s="87"/>
      <c r="AN69" s="88"/>
      <c r="AO69" s="80" t="s">
        <v>135</v>
      </c>
      <c r="AP69" s="81"/>
      <c r="AQ69" s="81"/>
      <c r="AR69" s="81"/>
      <c r="AS69" s="81"/>
      <c r="AT69" s="81"/>
      <c r="AU69" s="81"/>
      <c r="AV69" s="81"/>
      <c r="AW69" s="81"/>
      <c r="AX69" s="82"/>
      <c r="AY69" s="80">
        <v>8.1</v>
      </c>
      <c r="AZ69" s="81"/>
      <c r="BA69" s="81"/>
      <c r="BB69" s="81"/>
      <c r="BC69" s="81"/>
      <c r="BD69" s="81"/>
      <c r="BE69" s="81"/>
      <c r="BF69" s="81"/>
      <c r="BG69" s="81"/>
      <c r="BH69" s="82"/>
      <c r="BI69" s="38">
        <f t="shared" si="0"/>
        <v>-0.30000000000000071</v>
      </c>
      <c r="BJ69" s="38"/>
      <c r="BK69" s="38"/>
      <c r="BL69" s="38"/>
      <c r="BM69" s="38"/>
    </row>
    <row r="70" spans="1:65" ht="12.75" customHeight="1">
      <c r="A70" s="31"/>
      <c r="B70" s="31"/>
      <c r="C70" s="31"/>
      <c r="D70" s="31"/>
      <c r="E70" s="31"/>
      <c r="F70" s="31"/>
      <c r="G70" s="76"/>
      <c r="H70" s="77"/>
      <c r="I70" s="77"/>
      <c r="J70" s="77"/>
      <c r="K70" s="77"/>
      <c r="L70" s="78"/>
      <c r="M70" s="86" t="s">
        <v>94</v>
      </c>
      <c r="N70" s="87"/>
      <c r="O70" s="87"/>
      <c r="P70" s="87"/>
      <c r="Q70" s="87"/>
      <c r="R70" s="87"/>
      <c r="S70" s="87"/>
      <c r="T70" s="87"/>
      <c r="U70" s="87"/>
      <c r="V70" s="87"/>
      <c r="W70" s="87"/>
      <c r="X70" s="87"/>
      <c r="Y70" s="88"/>
      <c r="Z70" s="79" t="s">
        <v>55</v>
      </c>
      <c r="AA70" s="79"/>
      <c r="AB70" s="79"/>
      <c r="AC70" s="79"/>
      <c r="AD70" s="79"/>
      <c r="AE70" s="86" t="s">
        <v>66</v>
      </c>
      <c r="AF70" s="87"/>
      <c r="AG70" s="87"/>
      <c r="AH70" s="87"/>
      <c r="AI70" s="87"/>
      <c r="AJ70" s="87"/>
      <c r="AK70" s="87"/>
      <c r="AL70" s="87"/>
      <c r="AM70" s="87"/>
      <c r="AN70" s="88"/>
      <c r="AO70" s="80" t="s">
        <v>136</v>
      </c>
      <c r="AP70" s="81"/>
      <c r="AQ70" s="81"/>
      <c r="AR70" s="81"/>
      <c r="AS70" s="81"/>
      <c r="AT70" s="81"/>
      <c r="AU70" s="81"/>
      <c r="AV70" s="81"/>
      <c r="AW70" s="81"/>
      <c r="AX70" s="82"/>
      <c r="AY70" s="124">
        <v>34</v>
      </c>
      <c r="AZ70" s="125"/>
      <c r="BA70" s="125"/>
      <c r="BB70" s="125"/>
      <c r="BC70" s="125"/>
      <c r="BD70" s="125"/>
      <c r="BE70" s="125"/>
      <c r="BF70" s="125"/>
      <c r="BG70" s="125"/>
      <c r="BH70" s="126"/>
      <c r="BI70" s="38">
        <f t="shared" si="0"/>
        <v>7</v>
      </c>
      <c r="BJ70" s="38"/>
      <c r="BK70" s="38"/>
      <c r="BL70" s="38"/>
      <c r="BM70" s="38"/>
    </row>
    <row r="71" spans="1:65" ht="25.5" customHeight="1">
      <c r="A71" s="31"/>
      <c r="B71" s="31"/>
      <c r="C71" s="31"/>
      <c r="D71" s="31"/>
      <c r="E71" s="31"/>
      <c r="F71" s="31"/>
      <c r="G71" s="76"/>
      <c r="H71" s="77"/>
      <c r="I71" s="77"/>
      <c r="J71" s="77"/>
      <c r="K71" s="77"/>
      <c r="L71" s="78"/>
      <c r="M71" s="86" t="s">
        <v>95</v>
      </c>
      <c r="N71" s="87"/>
      <c r="O71" s="87"/>
      <c r="P71" s="87"/>
      <c r="Q71" s="87"/>
      <c r="R71" s="87"/>
      <c r="S71" s="87"/>
      <c r="T71" s="87"/>
      <c r="U71" s="87"/>
      <c r="V71" s="87"/>
      <c r="W71" s="87"/>
      <c r="X71" s="87"/>
      <c r="Y71" s="88"/>
      <c r="Z71" s="79" t="s">
        <v>51</v>
      </c>
      <c r="AA71" s="79"/>
      <c r="AB71" s="79"/>
      <c r="AC71" s="79"/>
      <c r="AD71" s="79"/>
      <c r="AE71" s="86" t="s">
        <v>66</v>
      </c>
      <c r="AF71" s="87"/>
      <c r="AG71" s="87"/>
      <c r="AH71" s="87"/>
      <c r="AI71" s="87"/>
      <c r="AJ71" s="87"/>
      <c r="AK71" s="87"/>
      <c r="AL71" s="87"/>
      <c r="AM71" s="87"/>
      <c r="AN71" s="88"/>
      <c r="AO71" s="80" t="s">
        <v>137</v>
      </c>
      <c r="AP71" s="81"/>
      <c r="AQ71" s="81"/>
      <c r="AR71" s="81"/>
      <c r="AS71" s="81"/>
      <c r="AT71" s="81"/>
      <c r="AU71" s="81"/>
      <c r="AV71" s="81"/>
      <c r="AW71" s="81"/>
      <c r="AX71" s="82"/>
      <c r="AY71" s="124">
        <v>4507</v>
      </c>
      <c r="AZ71" s="125"/>
      <c r="BA71" s="125"/>
      <c r="BB71" s="125"/>
      <c r="BC71" s="125"/>
      <c r="BD71" s="125"/>
      <c r="BE71" s="125"/>
      <c r="BF71" s="125"/>
      <c r="BG71" s="125"/>
      <c r="BH71" s="126"/>
      <c r="BI71" s="38">
        <f t="shared" si="0"/>
        <v>297</v>
      </c>
      <c r="BJ71" s="38"/>
      <c r="BK71" s="38"/>
      <c r="BL71" s="38"/>
      <c r="BM71" s="38"/>
    </row>
    <row r="72" spans="1:65" ht="23.25" customHeight="1">
      <c r="A72" s="31"/>
      <c r="B72" s="31"/>
      <c r="C72" s="31"/>
      <c r="D72" s="31"/>
      <c r="E72" s="31"/>
      <c r="F72" s="31"/>
      <c r="G72" s="76"/>
      <c r="H72" s="77"/>
      <c r="I72" s="77"/>
      <c r="J72" s="77"/>
      <c r="K72" s="77"/>
      <c r="L72" s="78"/>
      <c r="M72" s="107" t="s">
        <v>96</v>
      </c>
      <c r="N72" s="108"/>
      <c r="O72" s="108"/>
      <c r="P72" s="108"/>
      <c r="Q72" s="108"/>
      <c r="R72" s="108"/>
      <c r="S72" s="108"/>
      <c r="T72" s="108"/>
      <c r="U72" s="108"/>
      <c r="V72" s="108"/>
      <c r="W72" s="108"/>
      <c r="X72" s="108"/>
      <c r="Y72" s="109"/>
      <c r="Z72" s="79" t="s">
        <v>51</v>
      </c>
      <c r="AA72" s="79"/>
      <c r="AB72" s="79"/>
      <c r="AC72" s="79"/>
      <c r="AD72" s="79"/>
      <c r="AE72" s="86" t="s">
        <v>66</v>
      </c>
      <c r="AF72" s="87"/>
      <c r="AG72" s="87"/>
      <c r="AH72" s="87"/>
      <c r="AI72" s="87"/>
      <c r="AJ72" s="87"/>
      <c r="AK72" s="87"/>
      <c r="AL72" s="87"/>
      <c r="AM72" s="87"/>
      <c r="AN72" s="88"/>
      <c r="AO72" s="80" t="s">
        <v>138</v>
      </c>
      <c r="AP72" s="81"/>
      <c r="AQ72" s="81"/>
      <c r="AR72" s="81"/>
      <c r="AS72" s="81"/>
      <c r="AT72" s="81"/>
      <c r="AU72" s="81"/>
      <c r="AV72" s="81"/>
      <c r="AW72" s="81"/>
      <c r="AX72" s="82"/>
      <c r="AY72" s="124">
        <v>2883</v>
      </c>
      <c r="AZ72" s="125"/>
      <c r="BA72" s="125"/>
      <c r="BB72" s="125"/>
      <c r="BC72" s="125"/>
      <c r="BD72" s="125"/>
      <c r="BE72" s="125"/>
      <c r="BF72" s="125"/>
      <c r="BG72" s="125"/>
      <c r="BH72" s="126"/>
      <c r="BI72" s="38">
        <f t="shared" si="0"/>
        <v>-171</v>
      </c>
      <c r="BJ72" s="38"/>
      <c r="BK72" s="38"/>
      <c r="BL72" s="38"/>
      <c r="BM72" s="38"/>
    </row>
    <row r="73" spans="1:65" ht="12.75" customHeight="1">
      <c r="A73" s="31"/>
      <c r="B73" s="31"/>
      <c r="C73" s="31"/>
      <c r="D73" s="31"/>
      <c r="E73" s="31"/>
      <c r="F73" s="31"/>
      <c r="G73" s="76"/>
      <c r="H73" s="77"/>
      <c r="I73" s="77"/>
      <c r="J73" s="77"/>
      <c r="K73" s="77"/>
      <c r="L73" s="78"/>
      <c r="M73" s="86" t="s">
        <v>97</v>
      </c>
      <c r="N73" s="87"/>
      <c r="O73" s="87"/>
      <c r="P73" s="87"/>
      <c r="Q73" s="87"/>
      <c r="R73" s="87"/>
      <c r="S73" s="87"/>
      <c r="T73" s="87"/>
      <c r="U73" s="87"/>
      <c r="V73" s="87"/>
      <c r="W73" s="87"/>
      <c r="X73" s="87"/>
      <c r="Y73" s="88"/>
      <c r="Z73" s="79" t="s">
        <v>59</v>
      </c>
      <c r="AA73" s="79"/>
      <c r="AB73" s="79"/>
      <c r="AC73" s="79"/>
      <c r="AD73" s="79"/>
      <c r="AE73" s="86" t="s">
        <v>66</v>
      </c>
      <c r="AF73" s="87"/>
      <c r="AG73" s="87"/>
      <c r="AH73" s="87"/>
      <c r="AI73" s="87"/>
      <c r="AJ73" s="87"/>
      <c r="AK73" s="87"/>
      <c r="AL73" s="87"/>
      <c r="AM73" s="87"/>
      <c r="AN73" s="88"/>
      <c r="AO73" s="80" t="s">
        <v>139</v>
      </c>
      <c r="AP73" s="81"/>
      <c r="AQ73" s="81"/>
      <c r="AR73" s="81"/>
      <c r="AS73" s="81"/>
      <c r="AT73" s="81"/>
      <c r="AU73" s="81"/>
      <c r="AV73" s="81"/>
      <c r="AW73" s="81"/>
      <c r="AX73" s="82"/>
      <c r="AY73" s="80">
        <v>271</v>
      </c>
      <c r="AZ73" s="81"/>
      <c r="BA73" s="81"/>
      <c r="BB73" s="81"/>
      <c r="BC73" s="81"/>
      <c r="BD73" s="81"/>
      <c r="BE73" s="81"/>
      <c r="BF73" s="81"/>
      <c r="BG73" s="81"/>
      <c r="BH73" s="82"/>
      <c r="BI73" s="38">
        <f t="shared" si="0"/>
        <v>-26</v>
      </c>
      <c r="BJ73" s="38"/>
      <c r="BK73" s="38"/>
      <c r="BL73" s="38"/>
      <c r="BM73" s="38"/>
    </row>
    <row r="74" spans="1:65" ht="23.25" customHeight="1">
      <c r="A74" s="31"/>
      <c r="B74" s="31"/>
      <c r="C74" s="31"/>
      <c r="D74" s="31"/>
      <c r="E74" s="31"/>
      <c r="F74" s="31"/>
      <c r="G74" s="76"/>
      <c r="H74" s="77"/>
      <c r="I74" s="77"/>
      <c r="J74" s="77"/>
      <c r="K74" s="77"/>
      <c r="L74" s="78"/>
      <c r="M74" s="134" t="s">
        <v>70</v>
      </c>
      <c r="N74" s="135"/>
      <c r="O74" s="135"/>
      <c r="P74" s="135"/>
      <c r="Q74" s="135"/>
      <c r="R74" s="135"/>
      <c r="S74" s="135"/>
      <c r="T74" s="135"/>
      <c r="U74" s="135"/>
      <c r="V74" s="135"/>
      <c r="W74" s="135"/>
      <c r="X74" s="135"/>
      <c r="Y74" s="136"/>
      <c r="Z74" s="79" t="s">
        <v>67</v>
      </c>
      <c r="AA74" s="79"/>
      <c r="AB74" s="79"/>
      <c r="AC74" s="79"/>
      <c r="AD74" s="79"/>
      <c r="AE74" s="86" t="s">
        <v>66</v>
      </c>
      <c r="AF74" s="87"/>
      <c r="AG74" s="87"/>
      <c r="AH74" s="87"/>
      <c r="AI74" s="87"/>
      <c r="AJ74" s="87"/>
      <c r="AK74" s="87"/>
      <c r="AL74" s="87"/>
      <c r="AM74" s="87"/>
      <c r="AN74" s="88"/>
      <c r="AO74" s="80" t="s">
        <v>140</v>
      </c>
      <c r="AP74" s="81"/>
      <c r="AQ74" s="81"/>
      <c r="AR74" s="81"/>
      <c r="AS74" s="81"/>
      <c r="AT74" s="81"/>
      <c r="AU74" s="81"/>
      <c r="AV74" s="81"/>
      <c r="AW74" s="81"/>
      <c r="AX74" s="82"/>
      <c r="AY74" s="130">
        <f>AY57/AY65</f>
        <v>131.92857142857142</v>
      </c>
      <c r="AZ74" s="131"/>
      <c r="BA74" s="131"/>
      <c r="BB74" s="131"/>
      <c r="BC74" s="131"/>
      <c r="BD74" s="131"/>
      <c r="BE74" s="131"/>
      <c r="BF74" s="131"/>
      <c r="BG74" s="131"/>
      <c r="BH74" s="132"/>
      <c r="BI74" s="133">
        <f t="shared" si="0"/>
        <v>-0.57142857142858361</v>
      </c>
      <c r="BJ74" s="133"/>
      <c r="BK74" s="133"/>
      <c r="BL74" s="133"/>
      <c r="BM74" s="133"/>
    </row>
    <row r="75" spans="1:65" ht="15" customHeight="1">
      <c r="A75" s="31"/>
      <c r="B75" s="31"/>
      <c r="C75" s="31"/>
      <c r="D75" s="31"/>
      <c r="E75" s="31"/>
      <c r="F75" s="31"/>
      <c r="G75" s="76"/>
      <c r="H75" s="77"/>
      <c r="I75" s="77"/>
      <c r="J75" s="77"/>
      <c r="K75" s="77"/>
      <c r="L75" s="78"/>
      <c r="M75" s="86" t="s">
        <v>79</v>
      </c>
      <c r="N75" s="87"/>
      <c r="O75" s="87"/>
      <c r="P75" s="87"/>
      <c r="Q75" s="87"/>
      <c r="R75" s="87"/>
      <c r="S75" s="87"/>
      <c r="T75" s="87"/>
      <c r="U75" s="87"/>
      <c r="V75" s="87"/>
      <c r="W75" s="87"/>
      <c r="X75" s="87"/>
      <c r="Y75" s="88"/>
      <c r="Z75" s="79" t="s">
        <v>67</v>
      </c>
      <c r="AA75" s="79"/>
      <c r="AB75" s="79"/>
      <c r="AC75" s="79"/>
      <c r="AD75" s="79"/>
      <c r="AE75" s="86" t="s">
        <v>66</v>
      </c>
      <c r="AF75" s="87"/>
      <c r="AG75" s="87"/>
      <c r="AH75" s="87"/>
      <c r="AI75" s="87"/>
      <c r="AJ75" s="87"/>
      <c r="AK75" s="87"/>
      <c r="AL75" s="87"/>
      <c r="AM75" s="87"/>
      <c r="AN75" s="88"/>
      <c r="AO75" s="80" t="s">
        <v>120</v>
      </c>
      <c r="AP75" s="81"/>
      <c r="AQ75" s="81"/>
      <c r="AR75" s="81"/>
      <c r="AS75" s="81"/>
      <c r="AT75" s="81"/>
      <c r="AU75" s="81"/>
      <c r="AV75" s="81"/>
      <c r="AW75" s="81"/>
      <c r="AX75" s="82"/>
      <c r="AY75" s="124">
        <v>2</v>
      </c>
      <c r="AZ75" s="125"/>
      <c r="BA75" s="125"/>
      <c r="BB75" s="125"/>
      <c r="BC75" s="125"/>
      <c r="BD75" s="125"/>
      <c r="BE75" s="125"/>
      <c r="BF75" s="125"/>
      <c r="BG75" s="125"/>
      <c r="BH75" s="126"/>
      <c r="BI75" s="38">
        <f t="shared" si="0"/>
        <v>0</v>
      </c>
      <c r="BJ75" s="38"/>
      <c r="BK75" s="38"/>
      <c r="BL75" s="38"/>
      <c r="BM75" s="38"/>
    </row>
    <row r="76" spans="1:65" s="5" customFormat="1" ht="12.75" customHeight="1">
      <c r="A76" s="59" t="s">
        <v>144</v>
      </c>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1"/>
    </row>
    <row r="77" spans="1:65" s="5" customFormat="1">
      <c r="A77" s="123"/>
      <c r="B77" s="123"/>
      <c r="C77" s="123"/>
      <c r="D77" s="123"/>
      <c r="E77" s="123"/>
      <c r="F77" s="123"/>
      <c r="G77" s="102"/>
      <c r="H77" s="103"/>
      <c r="I77" s="103"/>
      <c r="J77" s="103"/>
      <c r="K77" s="103"/>
      <c r="L77" s="122"/>
      <c r="M77" s="83" t="s">
        <v>57</v>
      </c>
      <c r="N77" s="84"/>
      <c r="O77" s="84"/>
      <c r="P77" s="84"/>
      <c r="Q77" s="84"/>
      <c r="R77" s="84"/>
      <c r="S77" s="84"/>
      <c r="T77" s="84"/>
      <c r="U77" s="84"/>
      <c r="V77" s="84"/>
      <c r="W77" s="84"/>
      <c r="X77" s="84"/>
      <c r="Y77" s="85"/>
      <c r="Z77" s="121" t="s">
        <v>47</v>
      </c>
      <c r="AA77" s="121"/>
      <c r="AB77" s="121"/>
      <c r="AC77" s="121"/>
      <c r="AD77" s="121"/>
      <c r="AE77" s="83" t="s">
        <v>47</v>
      </c>
      <c r="AF77" s="84"/>
      <c r="AG77" s="84"/>
      <c r="AH77" s="84"/>
      <c r="AI77" s="84"/>
      <c r="AJ77" s="84"/>
      <c r="AK77" s="84"/>
      <c r="AL77" s="84"/>
      <c r="AM77" s="84"/>
      <c r="AN77" s="85"/>
      <c r="AO77" s="127"/>
      <c r="AP77" s="128"/>
      <c r="AQ77" s="128"/>
      <c r="AR77" s="128"/>
      <c r="AS77" s="128"/>
      <c r="AT77" s="128"/>
      <c r="AU77" s="128"/>
      <c r="AV77" s="128"/>
      <c r="AW77" s="128"/>
      <c r="AX77" s="129"/>
      <c r="AY77" s="127"/>
      <c r="AZ77" s="128"/>
      <c r="BA77" s="128"/>
      <c r="BB77" s="128"/>
      <c r="BC77" s="128"/>
      <c r="BD77" s="128"/>
      <c r="BE77" s="128"/>
      <c r="BF77" s="128"/>
      <c r="BG77" s="128"/>
      <c r="BH77" s="129"/>
      <c r="BI77" s="38"/>
      <c r="BJ77" s="38"/>
      <c r="BK77" s="38"/>
      <c r="BL77" s="38"/>
      <c r="BM77" s="38"/>
    </row>
    <row r="78" spans="1:65" ht="22.5" customHeight="1">
      <c r="A78" s="31"/>
      <c r="B78" s="31"/>
      <c r="C78" s="31"/>
      <c r="D78" s="31"/>
      <c r="E78" s="31"/>
      <c r="F78" s="31"/>
      <c r="G78" s="76"/>
      <c r="H78" s="77"/>
      <c r="I78" s="77"/>
      <c r="J78" s="77"/>
      <c r="K78" s="77"/>
      <c r="L78" s="78"/>
      <c r="M78" s="107" t="s">
        <v>98</v>
      </c>
      <c r="N78" s="108"/>
      <c r="O78" s="108"/>
      <c r="P78" s="108"/>
      <c r="Q78" s="108"/>
      <c r="R78" s="108"/>
      <c r="S78" s="108"/>
      <c r="T78" s="108"/>
      <c r="U78" s="108"/>
      <c r="V78" s="108"/>
      <c r="W78" s="108"/>
      <c r="X78" s="108"/>
      <c r="Y78" s="109"/>
      <c r="Z78" s="79" t="s">
        <v>60</v>
      </c>
      <c r="AA78" s="79"/>
      <c r="AB78" s="79"/>
      <c r="AC78" s="79"/>
      <c r="AD78" s="79"/>
      <c r="AE78" s="86" t="s">
        <v>66</v>
      </c>
      <c r="AF78" s="87"/>
      <c r="AG78" s="87"/>
      <c r="AH78" s="87"/>
      <c r="AI78" s="87"/>
      <c r="AJ78" s="87"/>
      <c r="AK78" s="87"/>
      <c r="AL78" s="87"/>
      <c r="AM78" s="87"/>
      <c r="AN78" s="88"/>
      <c r="AO78" s="80" t="s">
        <v>141</v>
      </c>
      <c r="AP78" s="81"/>
      <c r="AQ78" s="81"/>
      <c r="AR78" s="81"/>
      <c r="AS78" s="81"/>
      <c r="AT78" s="81"/>
      <c r="AU78" s="81"/>
      <c r="AV78" s="81"/>
      <c r="AW78" s="81"/>
      <c r="AX78" s="82"/>
      <c r="AY78" s="80">
        <v>97.7</v>
      </c>
      <c r="AZ78" s="81"/>
      <c r="BA78" s="81"/>
      <c r="BB78" s="81"/>
      <c r="BC78" s="81"/>
      <c r="BD78" s="81"/>
      <c r="BE78" s="81"/>
      <c r="BF78" s="81"/>
      <c r="BG78" s="81"/>
      <c r="BH78" s="82"/>
      <c r="BI78" s="38">
        <f t="shared" si="0"/>
        <v>-2.2000000000000028</v>
      </c>
      <c r="BJ78" s="38"/>
      <c r="BK78" s="38"/>
      <c r="BL78" s="38"/>
      <c r="BM78" s="38"/>
    </row>
    <row r="79" spans="1:65" ht="27" customHeight="1">
      <c r="A79" s="31"/>
      <c r="B79" s="31"/>
      <c r="C79" s="31"/>
      <c r="D79" s="31"/>
      <c r="E79" s="31"/>
      <c r="F79" s="31"/>
      <c r="G79" s="76"/>
      <c r="H79" s="77"/>
      <c r="I79" s="77"/>
      <c r="J79" s="77"/>
      <c r="K79" s="77"/>
      <c r="L79" s="78"/>
      <c r="M79" s="107" t="s">
        <v>99</v>
      </c>
      <c r="N79" s="108"/>
      <c r="O79" s="108"/>
      <c r="P79" s="108"/>
      <c r="Q79" s="108"/>
      <c r="R79" s="108"/>
      <c r="S79" s="108"/>
      <c r="T79" s="108"/>
      <c r="U79" s="108"/>
      <c r="V79" s="108"/>
      <c r="W79" s="108"/>
      <c r="X79" s="108"/>
      <c r="Y79" s="109"/>
      <c r="Z79" s="79" t="s">
        <v>55</v>
      </c>
      <c r="AA79" s="79"/>
      <c r="AB79" s="79"/>
      <c r="AC79" s="79"/>
      <c r="AD79" s="79"/>
      <c r="AE79" s="86" t="s">
        <v>66</v>
      </c>
      <c r="AF79" s="87"/>
      <c r="AG79" s="87"/>
      <c r="AH79" s="87"/>
      <c r="AI79" s="87"/>
      <c r="AJ79" s="87"/>
      <c r="AK79" s="87"/>
      <c r="AL79" s="87"/>
      <c r="AM79" s="87"/>
      <c r="AN79" s="88"/>
      <c r="AO79" s="80" t="s">
        <v>122</v>
      </c>
      <c r="AP79" s="81"/>
      <c r="AQ79" s="81"/>
      <c r="AR79" s="81"/>
      <c r="AS79" s="81"/>
      <c r="AT79" s="81"/>
      <c r="AU79" s="81"/>
      <c r="AV79" s="81"/>
      <c r="AW79" s="81"/>
      <c r="AX79" s="82"/>
      <c r="AY79" s="80">
        <v>0</v>
      </c>
      <c r="AZ79" s="81"/>
      <c r="BA79" s="81"/>
      <c r="BB79" s="81"/>
      <c r="BC79" s="81"/>
      <c r="BD79" s="81"/>
      <c r="BE79" s="81"/>
      <c r="BF79" s="81"/>
      <c r="BG79" s="81"/>
      <c r="BH79" s="82"/>
      <c r="BI79" s="38">
        <f t="shared" si="0"/>
        <v>0</v>
      </c>
      <c r="BJ79" s="38"/>
      <c r="BK79" s="38"/>
      <c r="BL79" s="38"/>
      <c r="BM79" s="38"/>
    </row>
    <row r="80" spans="1:65" ht="22.5" customHeight="1">
      <c r="A80" s="31"/>
      <c r="B80" s="31"/>
      <c r="C80" s="31"/>
      <c r="D80" s="31"/>
      <c r="E80" s="31"/>
      <c r="F80" s="31"/>
      <c r="G80" s="76"/>
      <c r="H80" s="77"/>
      <c r="I80" s="77"/>
      <c r="J80" s="77"/>
      <c r="K80" s="77"/>
      <c r="L80" s="78"/>
      <c r="M80" s="107" t="s">
        <v>100</v>
      </c>
      <c r="N80" s="108"/>
      <c r="O80" s="108"/>
      <c r="P80" s="108"/>
      <c r="Q80" s="108"/>
      <c r="R80" s="108"/>
      <c r="S80" s="108"/>
      <c r="T80" s="108"/>
      <c r="U80" s="108"/>
      <c r="V80" s="108"/>
      <c r="W80" s="108"/>
      <c r="X80" s="108"/>
      <c r="Y80" s="109"/>
      <c r="Z80" s="79" t="s">
        <v>60</v>
      </c>
      <c r="AA80" s="79"/>
      <c r="AB80" s="79"/>
      <c r="AC80" s="79"/>
      <c r="AD80" s="79"/>
      <c r="AE80" s="86" t="s">
        <v>66</v>
      </c>
      <c r="AF80" s="87"/>
      <c r="AG80" s="87"/>
      <c r="AH80" s="87"/>
      <c r="AI80" s="87"/>
      <c r="AJ80" s="87"/>
      <c r="AK80" s="87"/>
      <c r="AL80" s="87"/>
      <c r="AM80" s="87"/>
      <c r="AN80" s="88"/>
      <c r="AO80" s="80" t="s">
        <v>142</v>
      </c>
      <c r="AP80" s="81"/>
      <c r="AQ80" s="81"/>
      <c r="AR80" s="81"/>
      <c r="AS80" s="81"/>
      <c r="AT80" s="81"/>
      <c r="AU80" s="81"/>
      <c r="AV80" s="81"/>
      <c r="AW80" s="81"/>
      <c r="AX80" s="82"/>
      <c r="AY80" s="80">
        <v>1</v>
      </c>
      <c r="AZ80" s="81"/>
      <c r="BA80" s="81"/>
      <c r="BB80" s="81"/>
      <c r="BC80" s="81"/>
      <c r="BD80" s="81"/>
      <c r="BE80" s="81"/>
      <c r="BF80" s="81"/>
      <c r="BG80" s="81"/>
      <c r="BH80" s="82"/>
      <c r="BI80" s="38">
        <f t="shared" si="0"/>
        <v>-0.10000000000000009</v>
      </c>
      <c r="BJ80" s="38"/>
      <c r="BK80" s="38"/>
      <c r="BL80" s="38"/>
      <c r="BM80" s="38"/>
    </row>
    <row r="81" spans="1:79" s="5" customFormat="1" ht="17.25" customHeight="1">
      <c r="A81" s="59" t="s">
        <v>145</v>
      </c>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1"/>
    </row>
    <row r="82" spans="1:79" s="5" customFormat="1" ht="17.25" customHeight="1">
      <c r="A82" s="59" t="s">
        <v>146</v>
      </c>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1"/>
    </row>
    <row r="84" spans="1:79" s="2" customFormat="1" ht="15.75" customHeight="1">
      <c r="A84" s="110" t="s">
        <v>116</v>
      </c>
      <c r="B84" s="110"/>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0"/>
      <c r="AK84" s="110"/>
      <c r="AL84" s="110"/>
      <c r="AM84" s="110"/>
      <c r="AN84" s="110"/>
      <c r="AO84" s="110"/>
      <c r="AP84" s="110"/>
      <c r="AQ84" s="110"/>
      <c r="AR84" s="110"/>
      <c r="AS84" s="110"/>
      <c r="AT84" s="110"/>
      <c r="AU84" s="110"/>
      <c r="AV84" s="110"/>
      <c r="AW84" s="110"/>
      <c r="AX84" s="110"/>
      <c r="AY84" s="110"/>
      <c r="AZ84" s="110"/>
      <c r="BA84" s="110"/>
      <c r="BB84" s="110"/>
      <c r="BC84" s="110"/>
      <c r="BD84" s="110"/>
      <c r="BE84" s="110"/>
      <c r="BF84" s="110"/>
      <c r="BG84" s="110"/>
      <c r="BH84" s="110"/>
      <c r="BI84" s="110"/>
      <c r="BJ84" s="110"/>
      <c r="BK84" s="110"/>
      <c r="BL84" s="110"/>
      <c r="BM84" s="110"/>
    </row>
    <row r="85" spans="1:79" ht="15" customHeight="1">
      <c r="A85" s="45" t="s">
        <v>63</v>
      </c>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row>
    <row r="87" spans="1:79" ht="39.950000000000003" customHeight="1">
      <c r="A87" s="62" t="s">
        <v>14</v>
      </c>
      <c r="B87" s="63"/>
      <c r="C87" s="63"/>
      <c r="D87" s="25" t="s">
        <v>13</v>
      </c>
      <c r="E87" s="25"/>
      <c r="F87" s="25"/>
      <c r="G87" s="25"/>
      <c r="H87" s="25"/>
      <c r="I87" s="25"/>
      <c r="J87" s="25"/>
      <c r="K87" s="25"/>
      <c r="L87" s="25"/>
      <c r="M87" s="25"/>
      <c r="N87" s="25"/>
      <c r="O87" s="25"/>
      <c r="P87" s="25"/>
      <c r="Q87" s="62" t="s">
        <v>4</v>
      </c>
      <c r="R87" s="63"/>
      <c r="S87" s="63"/>
      <c r="T87" s="64"/>
      <c r="U87" s="25" t="s">
        <v>12</v>
      </c>
      <c r="V87" s="25"/>
      <c r="W87" s="25"/>
      <c r="X87" s="25"/>
      <c r="Y87" s="25"/>
      <c r="Z87" s="25"/>
      <c r="AA87" s="25"/>
      <c r="AB87" s="25"/>
      <c r="AC87" s="25"/>
      <c r="AD87" s="25"/>
      <c r="AE87" s="25"/>
      <c r="AF87" s="25"/>
      <c r="AG87" s="25" t="s">
        <v>21</v>
      </c>
      <c r="AH87" s="25"/>
      <c r="AI87" s="25"/>
      <c r="AJ87" s="25"/>
      <c r="AK87" s="25"/>
      <c r="AL87" s="25"/>
      <c r="AM87" s="25"/>
      <c r="AN87" s="25"/>
      <c r="AO87" s="25"/>
      <c r="AP87" s="25"/>
      <c r="AQ87" s="25"/>
      <c r="AR87" s="25"/>
      <c r="AS87" s="25" t="s">
        <v>111</v>
      </c>
      <c r="AT87" s="25"/>
      <c r="AU87" s="25"/>
      <c r="AV87" s="25"/>
      <c r="AW87" s="25"/>
      <c r="AX87" s="25"/>
      <c r="AY87" s="25"/>
      <c r="AZ87" s="25"/>
      <c r="BA87" s="25"/>
      <c r="BB87" s="25"/>
      <c r="BC87" s="25"/>
      <c r="BD87" s="25"/>
      <c r="BE87" s="25" t="s">
        <v>22</v>
      </c>
      <c r="BF87" s="25"/>
      <c r="BG87" s="25"/>
      <c r="BH87" s="25"/>
      <c r="BI87" s="25"/>
      <c r="BJ87" s="25"/>
      <c r="BK87" s="25"/>
      <c r="BL87" s="25"/>
      <c r="BM87" s="25"/>
      <c r="BN87" s="25"/>
      <c r="BO87" s="25"/>
      <c r="BP87" s="25"/>
    </row>
    <row r="88" spans="1:79" ht="33.950000000000003" customHeight="1">
      <c r="A88" s="65"/>
      <c r="B88" s="66"/>
      <c r="C88" s="66"/>
      <c r="D88" s="25"/>
      <c r="E88" s="25"/>
      <c r="F88" s="25"/>
      <c r="G88" s="25"/>
      <c r="H88" s="25"/>
      <c r="I88" s="25"/>
      <c r="J88" s="25"/>
      <c r="K88" s="25"/>
      <c r="L88" s="25"/>
      <c r="M88" s="25"/>
      <c r="N88" s="25"/>
      <c r="O88" s="25"/>
      <c r="P88" s="25"/>
      <c r="Q88" s="65"/>
      <c r="R88" s="66"/>
      <c r="S88" s="66"/>
      <c r="T88" s="67"/>
      <c r="U88" s="25" t="s">
        <v>9</v>
      </c>
      <c r="V88" s="25"/>
      <c r="W88" s="25"/>
      <c r="X88" s="25"/>
      <c r="Y88" s="25" t="s">
        <v>8</v>
      </c>
      <c r="Z88" s="25"/>
      <c r="AA88" s="25"/>
      <c r="AB88" s="25"/>
      <c r="AC88" s="25" t="s">
        <v>7</v>
      </c>
      <c r="AD88" s="25"/>
      <c r="AE88" s="25"/>
      <c r="AF88" s="25"/>
      <c r="AG88" s="25" t="s">
        <v>9</v>
      </c>
      <c r="AH88" s="25"/>
      <c r="AI88" s="25"/>
      <c r="AJ88" s="25"/>
      <c r="AK88" s="25" t="s">
        <v>8</v>
      </c>
      <c r="AL88" s="25"/>
      <c r="AM88" s="25"/>
      <c r="AN88" s="25"/>
      <c r="AO88" s="25" t="s">
        <v>7</v>
      </c>
      <c r="AP88" s="25"/>
      <c r="AQ88" s="25"/>
      <c r="AR88" s="25"/>
      <c r="AS88" s="25" t="s">
        <v>9</v>
      </c>
      <c r="AT88" s="25"/>
      <c r="AU88" s="25"/>
      <c r="AV88" s="25"/>
      <c r="AW88" s="25" t="s">
        <v>8</v>
      </c>
      <c r="AX88" s="25"/>
      <c r="AY88" s="25"/>
      <c r="AZ88" s="25"/>
      <c r="BA88" s="26" t="s">
        <v>7</v>
      </c>
      <c r="BB88" s="27"/>
      <c r="BC88" s="27"/>
      <c r="BD88" s="28"/>
      <c r="BE88" s="25" t="s">
        <v>9</v>
      </c>
      <c r="BF88" s="25"/>
      <c r="BG88" s="25"/>
      <c r="BH88" s="25"/>
      <c r="BI88" s="25" t="s">
        <v>8</v>
      </c>
      <c r="BJ88" s="25"/>
      <c r="BK88" s="25"/>
      <c r="BL88" s="25"/>
      <c r="BM88" s="26" t="s">
        <v>7</v>
      </c>
      <c r="BN88" s="27"/>
      <c r="BO88" s="27"/>
      <c r="BP88" s="28"/>
    </row>
    <row r="89" spans="1:79" ht="15" customHeight="1">
      <c r="A89" s="26">
        <v>1</v>
      </c>
      <c r="B89" s="27"/>
      <c r="C89" s="27"/>
      <c r="D89" s="25">
        <v>2</v>
      </c>
      <c r="E89" s="25"/>
      <c r="F89" s="25"/>
      <c r="G89" s="25"/>
      <c r="H89" s="25"/>
      <c r="I89" s="25"/>
      <c r="J89" s="25"/>
      <c r="K89" s="25"/>
      <c r="L89" s="25"/>
      <c r="M89" s="25"/>
      <c r="N89" s="25"/>
      <c r="O89" s="25"/>
      <c r="P89" s="25"/>
      <c r="Q89" s="26">
        <v>3</v>
      </c>
      <c r="R89" s="27"/>
      <c r="S89" s="27"/>
      <c r="T89" s="28"/>
      <c r="U89" s="25">
        <v>4</v>
      </c>
      <c r="V89" s="25"/>
      <c r="W89" s="25"/>
      <c r="X89" s="25"/>
      <c r="Y89" s="25">
        <v>5</v>
      </c>
      <c r="Z89" s="25"/>
      <c r="AA89" s="25"/>
      <c r="AB89" s="25"/>
      <c r="AC89" s="25">
        <v>6</v>
      </c>
      <c r="AD89" s="25"/>
      <c r="AE89" s="25"/>
      <c r="AF89" s="25"/>
      <c r="AG89" s="25">
        <v>7</v>
      </c>
      <c r="AH89" s="25"/>
      <c r="AI89" s="25"/>
      <c r="AJ89" s="25"/>
      <c r="AK89" s="25">
        <v>8</v>
      </c>
      <c r="AL89" s="25"/>
      <c r="AM89" s="25"/>
      <c r="AN89" s="25"/>
      <c r="AO89" s="25">
        <v>9</v>
      </c>
      <c r="AP89" s="25"/>
      <c r="AQ89" s="25"/>
      <c r="AR89" s="25"/>
      <c r="AS89" s="25">
        <v>10</v>
      </c>
      <c r="AT89" s="25"/>
      <c r="AU89" s="25"/>
      <c r="AV89" s="25"/>
      <c r="AW89" s="25">
        <v>11</v>
      </c>
      <c r="AX89" s="25"/>
      <c r="AY89" s="25"/>
      <c r="AZ89" s="25"/>
      <c r="BA89" s="26">
        <v>12</v>
      </c>
      <c r="BB89" s="27"/>
      <c r="BC89" s="27"/>
      <c r="BD89" s="28"/>
      <c r="BE89" s="25">
        <v>10</v>
      </c>
      <c r="BF89" s="25"/>
      <c r="BG89" s="25"/>
      <c r="BH89" s="25"/>
      <c r="BI89" s="25">
        <v>11</v>
      </c>
      <c r="BJ89" s="25"/>
      <c r="BK89" s="25"/>
      <c r="BL89" s="25"/>
      <c r="BM89" s="26">
        <v>12</v>
      </c>
      <c r="BN89" s="27"/>
      <c r="BO89" s="27"/>
      <c r="BP89" s="28"/>
    </row>
    <row r="90" spans="1:79" ht="12.75" hidden="1" customHeight="1">
      <c r="A90" s="93" t="s">
        <v>42</v>
      </c>
      <c r="B90" s="94"/>
      <c r="C90" s="94"/>
      <c r="D90" s="89" t="s">
        <v>28</v>
      </c>
      <c r="E90" s="89"/>
      <c r="F90" s="89"/>
      <c r="G90" s="89"/>
      <c r="H90" s="89"/>
      <c r="I90" s="89"/>
      <c r="J90" s="89"/>
      <c r="K90" s="89"/>
      <c r="L90" s="89"/>
      <c r="M90" s="89"/>
      <c r="N90" s="89"/>
      <c r="O90" s="89"/>
      <c r="P90" s="89"/>
      <c r="Q90" s="93" t="s">
        <v>26</v>
      </c>
      <c r="R90" s="94"/>
      <c r="S90" s="94"/>
      <c r="T90" s="95"/>
      <c r="U90" s="92" t="s">
        <v>43</v>
      </c>
      <c r="V90" s="92"/>
      <c r="W90" s="92"/>
      <c r="X90" s="92"/>
      <c r="Y90" s="92" t="s">
        <v>44</v>
      </c>
      <c r="Z90" s="92"/>
      <c r="AA90" s="92"/>
      <c r="AB90" s="92"/>
      <c r="AC90" s="92" t="s">
        <v>31</v>
      </c>
      <c r="AD90" s="92"/>
      <c r="AE90" s="92"/>
      <c r="AF90" s="92"/>
      <c r="AG90" s="92" t="s">
        <v>29</v>
      </c>
      <c r="AH90" s="92"/>
      <c r="AI90" s="92"/>
      <c r="AJ90" s="92"/>
      <c r="AK90" s="92" t="s">
        <v>30</v>
      </c>
      <c r="AL90" s="92"/>
      <c r="AM90" s="92"/>
      <c r="AN90" s="92"/>
      <c r="AO90" s="92" t="s">
        <v>31</v>
      </c>
      <c r="AP90" s="92"/>
      <c r="AQ90" s="92"/>
      <c r="AR90" s="92"/>
      <c r="AS90" s="92" t="s">
        <v>45</v>
      </c>
      <c r="AT90" s="92"/>
      <c r="AU90" s="92"/>
      <c r="AV90" s="92"/>
      <c r="AW90" s="92" t="s">
        <v>46</v>
      </c>
      <c r="AX90" s="92"/>
      <c r="AY90" s="92"/>
      <c r="AZ90" s="92"/>
      <c r="BA90" s="111" t="s">
        <v>31</v>
      </c>
      <c r="BB90" s="112"/>
      <c r="BC90" s="112"/>
      <c r="BD90" s="113"/>
      <c r="BE90" s="92" t="s">
        <v>45</v>
      </c>
      <c r="BF90" s="92"/>
      <c r="BG90" s="92"/>
      <c r="BH90" s="92"/>
      <c r="BI90" s="92" t="s">
        <v>46</v>
      </c>
      <c r="BJ90" s="92"/>
      <c r="BK90" s="92"/>
      <c r="BL90" s="92"/>
      <c r="BM90" s="111" t="s">
        <v>31</v>
      </c>
      <c r="BN90" s="112"/>
      <c r="BO90" s="112"/>
      <c r="BP90" s="113"/>
      <c r="CA90" s="1" t="s">
        <v>38</v>
      </c>
    </row>
    <row r="91" spans="1:79" s="5" customFormat="1" ht="12.75" customHeight="1">
      <c r="A91" s="102" t="s">
        <v>47</v>
      </c>
      <c r="B91" s="103"/>
      <c r="C91" s="103"/>
      <c r="D91" s="101" t="s">
        <v>48</v>
      </c>
      <c r="E91" s="101"/>
      <c r="F91" s="101"/>
      <c r="G91" s="101"/>
      <c r="H91" s="101"/>
      <c r="I91" s="101"/>
      <c r="J91" s="101"/>
      <c r="K91" s="101"/>
      <c r="L91" s="101"/>
      <c r="M91" s="101"/>
      <c r="N91" s="101"/>
      <c r="O91" s="101"/>
      <c r="P91" s="101"/>
      <c r="Q91" s="104" t="s">
        <v>47</v>
      </c>
      <c r="R91" s="105"/>
      <c r="S91" s="105"/>
      <c r="T91" s="106"/>
      <c r="U91" s="71"/>
      <c r="V91" s="71"/>
      <c r="W91" s="71"/>
      <c r="X91" s="71"/>
      <c r="Y91" s="71"/>
      <c r="Z91" s="71"/>
      <c r="AA91" s="71"/>
      <c r="AB91" s="71"/>
      <c r="AC91" s="71">
        <f>U91+Y91</f>
        <v>0</v>
      </c>
      <c r="AD91" s="71"/>
      <c r="AE91" s="71"/>
      <c r="AF91" s="71"/>
      <c r="AG91" s="71"/>
      <c r="AH91" s="71"/>
      <c r="AI91" s="71"/>
      <c r="AJ91" s="71"/>
      <c r="AK91" s="71"/>
      <c r="AL91" s="71"/>
      <c r="AM91" s="71"/>
      <c r="AN91" s="71"/>
      <c r="AO91" s="71">
        <f>AG91+AK91</f>
        <v>0</v>
      </c>
      <c r="AP91" s="71"/>
      <c r="AQ91" s="71"/>
      <c r="AR91" s="71"/>
      <c r="AS91" s="71"/>
      <c r="AT91" s="71"/>
      <c r="AU91" s="71"/>
      <c r="AV91" s="71"/>
      <c r="AW91" s="71"/>
      <c r="AX91" s="71"/>
      <c r="AY91" s="71"/>
      <c r="AZ91" s="71"/>
      <c r="BA91" s="73">
        <f>AS91+AW91</f>
        <v>0</v>
      </c>
      <c r="BB91" s="74"/>
      <c r="BC91" s="74"/>
      <c r="BD91" s="75"/>
      <c r="BE91" s="71"/>
      <c r="BF91" s="71"/>
      <c r="BG91" s="71"/>
      <c r="BH91" s="71"/>
      <c r="BI91" s="71"/>
      <c r="BJ91" s="71"/>
      <c r="BK91" s="71"/>
      <c r="BL91" s="71"/>
      <c r="BM91" s="73">
        <f>BE91+BI91</f>
        <v>0</v>
      </c>
      <c r="BN91" s="74"/>
      <c r="BO91" s="74"/>
      <c r="BP91" s="75"/>
      <c r="CA91" s="5" t="s">
        <v>39</v>
      </c>
    </row>
    <row r="92" spans="1:79">
      <c r="A92" s="6"/>
      <c r="B92" s="6"/>
      <c r="C92" s="6"/>
    </row>
    <row r="93" spans="1:79" ht="12.75" customHeight="1">
      <c r="A93" s="72" t="s">
        <v>117</v>
      </c>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row>
    <row r="94" spans="1:79" ht="15.75" customHeight="1">
      <c r="A94" s="72" t="s">
        <v>118</v>
      </c>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row>
    <row r="95" spans="1:79" ht="15.75" customHeight="1">
      <c r="A95" s="72" t="s">
        <v>119</v>
      </c>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row>
    <row r="97" spans="1:59" ht="32.25" customHeight="1">
      <c r="A97" s="96" t="s">
        <v>69</v>
      </c>
      <c r="B97" s="97"/>
      <c r="C97" s="97"/>
      <c r="D97" s="97"/>
      <c r="E97" s="97"/>
      <c r="F97" s="97"/>
      <c r="G97" s="97"/>
      <c r="H97" s="97"/>
      <c r="I97" s="97"/>
      <c r="J97" s="97"/>
      <c r="K97" s="97"/>
      <c r="L97" s="97"/>
      <c r="M97" s="97"/>
      <c r="N97" s="97"/>
      <c r="O97" s="97"/>
      <c r="P97" s="97"/>
      <c r="Q97" s="97"/>
      <c r="R97" s="97"/>
      <c r="S97" s="97"/>
      <c r="T97" s="97"/>
      <c r="U97" s="97"/>
      <c r="V97" s="97"/>
      <c r="W97" s="50"/>
      <c r="X97" s="50"/>
      <c r="Y97" s="50"/>
      <c r="Z97" s="50"/>
      <c r="AA97" s="50"/>
      <c r="AB97" s="50"/>
      <c r="AC97" s="50"/>
      <c r="AD97" s="50"/>
      <c r="AE97" s="50"/>
      <c r="AF97" s="50"/>
      <c r="AG97" s="50"/>
      <c r="AH97" s="50"/>
      <c r="AI97" s="50"/>
      <c r="AJ97" s="50"/>
      <c r="AK97" s="50"/>
      <c r="AL97" s="50"/>
      <c r="AM97" s="50"/>
      <c r="AN97" s="7"/>
      <c r="AO97" s="68" t="s">
        <v>68</v>
      </c>
      <c r="AP97" s="69"/>
      <c r="AQ97" s="69"/>
      <c r="AR97" s="69"/>
      <c r="AS97" s="69"/>
      <c r="AT97" s="69"/>
      <c r="AU97" s="69"/>
      <c r="AV97" s="69"/>
      <c r="AW97" s="69"/>
      <c r="AX97" s="69"/>
      <c r="AY97" s="69"/>
      <c r="AZ97" s="69"/>
      <c r="BA97" s="69"/>
      <c r="BB97" s="69"/>
      <c r="BC97" s="69"/>
      <c r="BD97" s="69"/>
      <c r="BE97" s="69"/>
      <c r="BF97" s="69"/>
      <c r="BG97" s="69"/>
    </row>
    <row r="98" spans="1:59">
      <c r="W98" s="70" t="s">
        <v>23</v>
      </c>
      <c r="X98" s="70"/>
      <c r="Y98" s="70"/>
      <c r="Z98" s="70"/>
      <c r="AA98" s="70"/>
      <c r="AB98" s="70"/>
      <c r="AC98" s="70"/>
      <c r="AD98" s="70"/>
      <c r="AE98" s="70"/>
      <c r="AF98" s="70"/>
      <c r="AG98" s="70"/>
      <c r="AH98" s="70"/>
      <c r="AI98" s="70"/>
      <c r="AJ98" s="70"/>
      <c r="AK98" s="70"/>
      <c r="AL98" s="70"/>
      <c r="AM98" s="70"/>
      <c r="AO98" s="70" t="s">
        <v>24</v>
      </c>
      <c r="AP98" s="70"/>
      <c r="AQ98" s="70"/>
      <c r="AR98" s="70"/>
      <c r="AS98" s="70"/>
      <c r="AT98" s="70"/>
      <c r="AU98" s="70"/>
      <c r="AV98" s="70"/>
      <c r="AW98" s="70"/>
      <c r="AX98" s="70"/>
      <c r="AY98" s="70"/>
      <c r="AZ98" s="70"/>
      <c r="BA98" s="70"/>
      <c r="BB98" s="70"/>
      <c r="BC98" s="70"/>
      <c r="BD98" s="70"/>
      <c r="BE98" s="70"/>
      <c r="BF98" s="70"/>
      <c r="BG98" s="70"/>
    </row>
    <row r="99" spans="1:59" ht="15.75" customHeight="1">
      <c r="A99" s="18"/>
      <c r="B99" s="18"/>
      <c r="C99" s="18"/>
      <c r="D99" s="18"/>
      <c r="E99" s="18"/>
      <c r="F99" s="18"/>
    </row>
    <row r="101" spans="1:59" ht="30.75" customHeight="1">
      <c r="A101" s="96" t="s">
        <v>112</v>
      </c>
      <c r="B101" s="97"/>
      <c r="C101" s="97"/>
      <c r="D101" s="97"/>
      <c r="E101" s="97"/>
      <c r="F101" s="97"/>
      <c r="G101" s="97"/>
      <c r="H101" s="97"/>
      <c r="I101" s="97"/>
      <c r="J101" s="97"/>
      <c r="K101" s="97"/>
      <c r="L101" s="97"/>
      <c r="M101" s="97"/>
      <c r="N101" s="97"/>
      <c r="O101" s="97"/>
      <c r="P101" s="97"/>
      <c r="Q101" s="97"/>
      <c r="R101" s="97"/>
      <c r="S101" s="97"/>
      <c r="T101" s="97"/>
      <c r="U101" s="97"/>
      <c r="V101" s="97"/>
      <c r="W101" s="50"/>
      <c r="X101" s="50"/>
      <c r="Y101" s="50"/>
      <c r="Z101" s="50"/>
      <c r="AA101" s="50"/>
      <c r="AB101" s="50"/>
      <c r="AC101" s="50"/>
      <c r="AD101" s="50"/>
      <c r="AE101" s="50"/>
      <c r="AF101" s="50"/>
      <c r="AG101" s="50"/>
      <c r="AH101" s="50"/>
      <c r="AI101" s="50"/>
      <c r="AJ101" s="50"/>
      <c r="AK101" s="50"/>
      <c r="AL101" s="50"/>
      <c r="AM101" s="50"/>
      <c r="AN101" s="7"/>
      <c r="AO101" s="68" t="s">
        <v>113</v>
      </c>
      <c r="AP101" s="69"/>
      <c r="AQ101" s="69"/>
      <c r="AR101" s="69"/>
      <c r="AS101" s="69"/>
      <c r="AT101" s="69"/>
      <c r="AU101" s="69"/>
      <c r="AV101" s="69"/>
      <c r="AW101" s="69"/>
      <c r="AX101" s="69"/>
      <c r="AY101" s="69"/>
      <c r="AZ101" s="69"/>
      <c r="BA101" s="69"/>
      <c r="BB101" s="69"/>
      <c r="BC101" s="69"/>
      <c r="BD101" s="69"/>
      <c r="BE101" s="69"/>
      <c r="BF101" s="69"/>
      <c r="BG101" s="69"/>
    </row>
    <row r="102" spans="1:59">
      <c r="W102" s="70" t="s">
        <v>23</v>
      </c>
      <c r="X102" s="70"/>
      <c r="Y102" s="70"/>
      <c r="Z102" s="70"/>
      <c r="AA102" s="70"/>
      <c r="AB102" s="70"/>
      <c r="AC102" s="70"/>
      <c r="AD102" s="70"/>
      <c r="AE102" s="70"/>
      <c r="AF102" s="70"/>
      <c r="AG102" s="70"/>
      <c r="AH102" s="70"/>
      <c r="AI102" s="70"/>
      <c r="AJ102" s="70"/>
      <c r="AK102" s="70"/>
      <c r="AL102" s="70"/>
      <c r="AM102" s="70"/>
      <c r="AO102" s="70" t="s">
        <v>24</v>
      </c>
      <c r="AP102" s="70"/>
      <c r="AQ102" s="70"/>
      <c r="AR102" s="70"/>
      <c r="AS102" s="70"/>
      <c r="AT102" s="70"/>
      <c r="AU102" s="70"/>
      <c r="AV102" s="70"/>
      <c r="AW102" s="70"/>
      <c r="AX102" s="70"/>
      <c r="AY102" s="70"/>
      <c r="AZ102" s="70"/>
      <c r="BA102" s="70"/>
      <c r="BB102" s="70"/>
      <c r="BC102" s="70"/>
      <c r="BD102" s="70"/>
      <c r="BE102" s="70"/>
      <c r="BF102" s="70"/>
      <c r="BG102" s="70"/>
    </row>
  </sheetData>
  <mergeCells count="551">
    <mergeCell ref="BI90:BL90"/>
    <mergeCell ref="BM90:BP90"/>
    <mergeCell ref="BI91:BL91"/>
    <mergeCell ref="BE91:BH91"/>
    <mergeCell ref="AY79:BH79"/>
    <mergeCell ref="BI75:BM75"/>
    <mergeCell ref="AY78:BH78"/>
    <mergeCell ref="G77:L77"/>
    <mergeCell ref="AO77:AX77"/>
    <mergeCell ref="BM91:BP91"/>
    <mergeCell ref="BE89:BH89"/>
    <mergeCell ref="BI89:BL89"/>
    <mergeCell ref="BM89:BP89"/>
    <mergeCell ref="BE90:BH90"/>
    <mergeCell ref="G74:L74"/>
    <mergeCell ref="M79:Y79"/>
    <mergeCell ref="A77:F77"/>
    <mergeCell ref="G79:L79"/>
    <mergeCell ref="M78:Y78"/>
    <mergeCell ref="G78:L78"/>
    <mergeCell ref="A75:F75"/>
    <mergeCell ref="A79:F79"/>
    <mergeCell ref="BI74:BM74"/>
    <mergeCell ref="AE74:AN74"/>
    <mergeCell ref="AY75:BH75"/>
    <mergeCell ref="AO74:AX74"/>
    <mergeCell ref="AY77:BH77"/>
    <mergeCell ref="M74:Y74"/>
    <mergeCell ref="BI72:BM72"/>
    <mergeCell ref="BI80:BM80"/>
    <mergeCell ref="A80:F80"/>
    <mergeCell ref="AE75:AN75"/>
    <mergeCell ref="Z74:AD74"/>
    <mergeCell ref="AE80:AN80"/>
    <mergeCell ref="Z79:AD79"/>
    <mergeCell ref="AE79:AN79"/>
    <mergeCell ref="BI79:BM79"/>
    <mergeCell ref="BI77:BM77"/>
    <mergeCell ref="G75:L75"/>
    <mergeCell ref="M77:Y77"/>
    <mergeCell ref="BI66:BM66"/>
    <mergeCell ref="BI69:BM69"/>
    <mergeCell ref="AY72:BH72"/>
    <mergeCell ref="A68:F68"/>
    <mergeCell ref="AY71:BH71"/>
    <mergeCell ref="BI70:BM70"/>
    <mergeCell ref="BI71:BM71"/>
    <mergeCell ref="BI68:BM68"/>
    <mergeCell ref="Z65:AD65"/>
    <mergeCell ref="A67:BM67"/>
    <mergeCell ref="AY64:BH64"/>
    <mergeCell ref="BI73:BM73"/>
    <mergeCell ref="AY74:BH74"/>
    <mergeCell ref="AO79:AX79"/>
    <mergeCell ref="A76:BM76"/>
    <mergeCell ref="BI78:BM78"/>
    <mergeCell ref="Z77:AD77"/>
    <mergeCell ref="AE78:AN78"/>
    <mergeCell ref="M71:Y71"/>
    <mergeCell ref="M75:Y75"/>
    <mergeCell ref="AE71:AN71"/>
    <mergeCell ref="AO64:AX64"/>
    <mergeCell ref="AO78:AX78"/>
    <mergeCell ref="A73:F73"/>
    <mergeCell ref="A74:F74"/>
    <mergeCell ref="M73:Y73"/>
    <mergeCell ref="AO72:AX72"/>
    <mergeCell ref="AE68:AN68"/>
    <mergeCell ref="Z78:AD78"/>
    <mergeCell ref="AY73:BH73"/>
    <mergeCell ref="AE73:AN73"/>
    <mergeCell ref="AO71:AX71"/>
    <mergeCell ref="AO68:AX68"/>
    <mergeCell ref="AO75:AX75"/>
    <mergeCell ref="AY70:BH70"/>
    <mergeCell ref="AY62:BH62"/>
    <mergeCell ref="Z66:AD66"/>
    <mergeCell ref="AO73:AX73"/>
    <mergeCell ref="AE77:AN77"/>
    <mergeCell ref="AY65:BH65"/>
    <mergeCell ref="AY68:BH68"/>
    <mergeCell ref="AY66:BH66"/>
    <mergeCell ref="AO65:AX65"/>
    <mergeCell ref="Z68:AD68"/>
    <mergeCell ref="AE65:AN65"/>
    <mergeCell ref="BI63:BM63"/>
    <mergeCell ref="BI65:BM65"/>
    <mergeCell ref="AO63:AX63"/>
    <mergeCell ref="AY63:BH63"/>
    <mergeCell ref="AO69:AX69"/>
    <mergeCell ref="AO66:AX66"/>
    <mergeCell ref="AY69:BH69"/>
    <mergeCell ref="BI64:BM64"/>
    <mergeCell ref="BI62:BM62"/>
    <mergeCell ref="BI61:BM61"/>
    <mergeCell ref="BI60:BM60"/>
    <mergeCell ref="A59:BM59"/>
    <mergeCell ref="AY60:BH60"/>
    <mergeCell ref="G60:L60"/>
    <mergeCell ref="AO60:AX60"/>
    <mergeCell ref="AO61:AX61"/>
    <mergeCell ref="AY61:BH61"/>
    <mergeCell ref="AO62:AX62"/>
    <mergeCell ref="AO57:AX57"/>
    <mergeCell ref="BI57:BM57"/>
    <mergeCell ref="BI58:BM58"/>
    <mergeCell ref="AO56:AX56"/>
    <mergeCell ref="AY54:BH54"/>
    <mergeCell ref="AY55:BH55"/>
    <mergeCell ref="BI54:BM54"/>
    <mergeCell ref="BI47:BM47"/>
    <mergeCell ref="BI48:BM48"/>
    <mergeCell ref="AY49:BH49"/>
    <mergeCell ref="AO53:AX53"/>
    <mergeCell ref="BI50:BM50"/>
    <mergeCell ref="BI51:BM51"/>
    <mergeCell ref="BI49:BM49"/>
    <mergeCell ref="A60:F60"/>
    <mergeCell ref="BI55:BM55"/>
    <mergeCell ref="BI56:BM56"/>
    <mergeCell ref="AY50:BH50"/>
    <mergeCell ref="AY52:BH52"/>
    <mergeCell ref="AY51:BH51"/>
    <mergeCell ref="BI53:BM53"/>
    <mergeCell ref="AY53:BH53"/>
    <mergeCell ref="BI52:BM52"/>
    <mergeCell ref="AO54:AX54"/>
    <mergeCell ref="AE46:AN46"/>
    <mergeCell ref="BI45:BM45"/>
    <mergeCell ref="AE55:AN55"/>
    <mergeCell ref="AY56:BH56"/>
    <mergeCell ref="AE56:AN56"/>
    <mergeCell ref="AO58:AX58"/>
    <mergeCell ref="AY57:BH57"/>
    <mergeCell ref="AO55:AX55"/>
    <mergeCell ref="AY58:BH58"/>
    <mergeCell ref="BI46:BM46"/>
    <mergeCell ref="AO48:AX48"/>
    <mergeCell ref="AO46:AX46"/>
    <mergeCell ref="AO35:AR36"/>
    <mergeCell ref="AO51:AX51"/>
    <mergeCell ref="BI44:BM44"/>
    <mergeCell ref="AE48:AN48"/>
    <mergeCell ref="AE47:AN47"/>
    <mergeCell ref="AO50:AX50"/>
    <mergeCell ref="AE49:AN49"/>
    <mergeCell ref="AO49:AX49"/>
    <mergeCell ref="A48:F48"/>
    <mergeCell ref="Z49:AD49"/>
    <mergeCell ref="Z45:AD45"/>
    <mergeCell ref="AY47:BH47"/>
    <mergeCell ref="AY48:BH48"/>
    <mergeCell ref="AE45:AN45"/>
    <mergeCell ref="AO45:AX45"/>
    <mergeCell ref="Z46:AD46"/>
    <mergeCell ref="AY46:BH46"/>
    <mergeCell ref="AO47:AX47"/>
    <mergeCell ref="AG28:AJ28"/>
    <mergeCell ref="G49:L49"/>
    <mergeCell ref="AY45:BH45"/>
    <mergeCell ref="AE57:AN57"/>
    <mergeCell ref="A32:BL32"/>
    <mergeCell ref="AW35:AZ36"/>
    <mergeCell ref="G50:L50"/>
    <mergeCell ref="AK40:AN40"/>
    <mergeCell ref="M50:Y50"/>
    <mergeCell ref="A50:F50"/>
    <mergeCell ref="AO37:AR37"/>
    <mergeCell ref="AS37:AV37"/>
    <mergeCell ref="J28:O28"/>
    <mergeCell ref="BA29:BD29"/>
    <mergeCell ref="A62:F62"/>
    <mergeCell ref="M68:Y68"/>
    <mergeCell ref="M63:Y63"/>
    <mergeCell ref="M65:Y65"/>
    <mergeCell ref="G65:L65"/>
    <mergeCell ref="G64:L64"/>
    <mergeCell ref="A53:F53"/>
    <mergeCell ref="Z53:AD53"/>
    <mergeCell ref="AK28:AN28"/>
    <mergeCell ref="AG29:AJ29"/>
    <mergeCell ref="BA39:BH39"/>
    <mergeCell ref="AS35:AV36"/>
    <mergeCell ref="AS28:AV28"/>
    <mergeCell ref="AO34:AZ34"/>
    <mergeCell ref="AW39:AZ39"/>
    <mergeCell ref="AK37:AN37"/>
    <mergeCell ref="G68:L68"/>
    <mergeCell ref="A64:F64"/>
    <mergeCell ref="A66:F66"/>
    <mergeCell ref="A65:F65"/>
    <mergeCell ref="A40:P40"/>
    <mergeCell ref="Z57:AD57"/>
    <mergeCell ref="Z56:AD56"/>
    <mergeCell ref="A49:F49"/>
    <mergeCell ref="G48:L48"/>
    <mergeCell ref="M49:Y49"/>
    <mergeCell ref="A61:F61"/>
    <mergeCell ref="Z55:AD55"/>
    <mergeCell ref="M54:Y54"/>
    <mergeCell ref="G54:L54"/>
    <mergeCell ref="G55:L55"/>
    <mergeCell ref="G56:L56"/>
    <mergeCell ref="G61:L61"/>
    <mergeCell ref="G58:L58"/>
    <mergeCell ref="A58:F58"/>
    <mergeCell ref="A56:F56"/>
    <mergeCell ref="G45:L45"/>
    <mergeCell ref="A52:F52"/>
    <mergeCell ref="AO52:AX52"/>
    <mergeCell ref="Z50:AD50"/>
    <mergeCell ref="Z48:AD48"/>
    <mergeCell ref="M51:Y51"/>
    <mergeCell ref="A46:F46"/>
    <mergeCell ref="AE50:AN50"/>
    <mergeCell ref="AE52:AN52"/>
    <mergeCell ref="G47:L47"/>
    <mergeCell ref="M47:Y47"/>
    <mergeCell ref="Z47:AD47"/>
    <mergeCell ref="AE64:AN64"/>
    <mergeCell ref="AE53:AN53"/>
    <mergeCell ref="AE54:AN54"/>
    <mergeCell ref="M57:Y57"/>
    <mergeCell ref="Z51:AD51"/>
    <mergeCell ref="Z62:AD62"/>
    <mergeCell ref="Z63:AD63"/>
    <mergeCell ref="M64:Y64"/>
    <mergeCell ref="Y39:AB39"/>
    <mergeCell ref="AC39:AF39"/>
    <mergeCell ref="Q39:T39"/>
    <mergeCell ref="U39:X39"/>
    <mergeCell ref="D30:I30"/>
    <mergeCell ref="J29:O29"/>
    <mergeCell ref="Y40:AB40"/>
    <mergeCell ref="AE51:AN51"/>
    <mergeCell ref="M45:Y45"/>
    <mergeCell ref="A39:P39"/>
    <mergeCell ref="AG39:AJ39"/>
    <mergeCell ref="G46:L46"/>
    <mergeCell ref="A47:F47"/>
    <mergeCell ref="A51:F51"/>
    <mergeCell ref="A45:F45"/>
    <mergeCell ref="G51:L51"/>
    <mergeCell ref="G53:L53"/>
    <mergeCell ref="M53:Y53"/>
    <mergeCell ref="G70:L70"/>
    <mergeCell ref="G63:L63"/>
    <mergeCell ref="M66:Y66"/>
    <mergeCell ref="M69:Y69"/>
    <mergeCell ref="G69:L69"/>
    <mergeCell ref="M60:Y60"/>
    <mergeCell ref="M55:Y55"/>
    <mergeCell ref="M58:Y58"/>
    <mergeCell ref="D28:I28"/>
    <mergeCell ref="A28:C28"/>
    <mergeCell ref="A29:C29"/>
    <mergeCell ref="A38:P38"/>
    <mergeCell ref="J30:O30"/>
    <mergeCell ref="A30:C30"/>
    <mergeCell ref="P30:AB30"/>
    <mergeCell ref="P29:AB29"/>
    <mergeCell ref="D29:I29"/>
    <mergeCell ref="P28:AB28"/>
    <mergeCell ref="J24:O25"/>
    <mergeCell ref="A41:BL41"/>
    <mergeCell ref="AS40:AV40"/>
    <mergeCell ref="AO39:AR39"/>
    <mergeCell ref="D24:I25"/>
    <mergeCell ref="A24:C25"/>
    <mergeCell ref="AO28:AR28"/>
    <mergeCell ref="AC28:AF28"/>
    <mergeCell ref="AC26:AF26"/>
    <mergeCell ref="AK26:AN26"/>
    <mergeCell ref="BI30:BL30"/>
    <mergeCell ref="AS30:AV30"/>
    <mergeCell ref="BA30:BD30"/>
    <mergeCell ref="BE30:BH30"/>
    <mergeCell ref="AW30:AZ30"/>
    <mergeCell ref="AG24:AJ25"/>
    <mergeCell ref="AG26:AJ26"/>
    <mergeCell ref="AO29:AR29"/>
    <mergeCell ref="AK30:AN30"/>
    <mergeCell ref="AK29:AN29"/>
    <mergeCell ref="BM30:BR30"/>
    <mergeCell ref="AO30:AR30"/>
    <mergeCell ref="A42:BL42"/>
    <mergeCell ref="Q34:AB34"/>
    <mergeCell ref="U35:X36"/>
    <mergeCell ref="Q37:T37"/>
    <mergeCell ref="U37:X37"/>
    <mergeCell ref="AC37:AF37"/>
    <mergeCell ref="AG40:AJ40"/>
    <mergeCell ref="AW37:AZ37"/>
    <mergeCell ref="BA35:BH36"/>
    <mergeCell ref="BA37:BH37"/>
    <mergeCell ref="AO40:AR40"/>
    <mergeCell ref="G62:L62"/>
    <mergeCell ref="AE61:AN61"/>
    <mergeCell ref="AE58:AN58"/>
    <mergeCell ref="Z60:AD60"/>
    <mergeCell ref="Z58:AD58"/>
    <mergeCell ref="Z61:AD61"/>
    <mergeCell ref="AE62:AN62"/>
    <mergeCell ref="BA38:BH38"/>
    <mergeCell ref="AS39:AV39"/>
    <mergeCell ref="G44:L44"/>
    <mergeCell ref="Y37:AB37"/>
    <mergeCell ref="AE44:AN44"/>
    <mergeCell ref="Z44:AD44"/>
    <mergeCell ref="AY44:BH44"/>
    <mergeCell ref="AO44:AX44"/>
    <mergeCell ref="AW40:AZ40"/>
    <mergeCell ref="BA40:BH40"/>
    <mergeCell ref="BA90:BD90"/>
    <mergeCell ref="AS91:AV91"/>
    <mergeCell ref="AK91:AN91"/>
    <mergeCell ref="AW91:AZ91"/>
    <mergeCell ref="AS90:AV90"/>
    <mergeCell ref="AC35:AF36"/>
    <mergeCell ref="AY80:BH80"/>
    <mergeCell ref="AE66:AN66"/>
    <mergeCell ref="Z69:AD69"/>
    <mergeCell ref="AE69:AN69"/>
    <mergeCell ref="AO89:AR89"/>
    <mergeCell ref="AO90:AR90"/>
    <mergeCell ref="D87:P88"/>
    <mergeCell ref="M72:Y72"/>
    <mergeCell ref="A84:BM84"/>
    <mergeCell ref="AE72:AN72"/>
    <mergeCell ref="Z73:AD73"/>
    <mergeCell ref="Z72:AD72"/>
    <mergeCell ref="BE87:BP87"/>
    <mergeCell ref="M80:Y80"/>
    <mergeCell ref="BA89:BD89"/>
    <mergeCell ref="AW90:AZ90"/>
    <mergeCell ref="W97:AM97"/>
    <mergeCell ref="AK90:AN90"/>
    <mergeCell ref="Y90:AB90"/>
    <mergeCell ref="A93:BL93"/>
    <mergeCell ref="U91:X91"/>
    <mergeCell ref="D91:P91"/>
    <mergeCell ref="A91:C91"/>
    <mergeCell ref="Q91:T91"/>
    <mergeCell ref="AC91:AF91"/>
    <mergeCell ref="Y91:AB91"/>
    <mergeCell ref="AC30:AF30"/>
    <mergeCell ref="AG30:AJ30"/>
    <mergeCell ref="A33:AV33"/>
    <mergeCell ref="A70:F70"/>
    <mergeCell ref="A55:F55"/>
    <mergeCell ref="A57:F57"/>
    <mergeCell ref="Z64:AD64"/>
    <mergeCell ref="M48:Y48"/>
    <mergeCell ref="M46:Y46"/>
    <mergeCell ref="AG37:AJ37"/>
    <mergeCell ref="AE63:AN63"/>
    <mergeCell ref="M62:Y62"/>
    <mergeCell ref="M61:Y61"/>
    <mergeCell ref="M56:Y56"/>
    <mergeCell ref="Z52:AD52"/>
    <mergeCell ref="AC40:AF40"/>
    <mergeCell ref="Q40:T40"/>
    <mergeCell ref="U40:X40"/>
    <mergeCell ref="A44:F44"/>
    <mergeCell ref="AG35:AJ36"/>
    <mergeCell ref="AC34:AN34"/>
    <mergeCell ref="AK39:AN39"/>
    <mergeCell ref="AK35:AN36"/>
    <mergeCell ref="Q35:T36"/>
    <mergeCell ref="Y35:AB36"/>
    <mergeCell ref="A35:P36"/>
    <mergeCell ref="M44:Y44"/>
    <mergeCell ref="A37:P37"/>
    <mergeCell ref="AO102:BG102"/>
    <mergeCell ref="AO98:BG98"/>
    <mergeCell ref="W102:AM102"/>
    <mergeCell ref="AW89:AZ89"/>
    <mergeCell ref="A95:BL95"/>
    <mergeCell ref="A101:V101"/>
    <mergeCell ref="A97:V97"/>
    <mergeCell ref="D90:P90"/>
    <mergeCell ref="AC90:AF90"/>
    <mergeCell ref="U89:X89"/>
    <mergeCell ref="D89:P89"/>
    <mergeCell ref="A90:C90"/>
    <mergeCell ref="Q89:T89"/>
    <mergeCell ref="AG90:AJ90"/>
    <mergeCell ref="Q90:T90"/>
    <mergeCell ref="A89:C89"/>
    <mergeCell ref="BI28:BL28"/>
    <mergeCell ref="BA28:BD28"/>
    <mergeCell ref="AW29:AZ29"/>
    <mergeCell ref="AS89:AV89"/>
    <mergeCell ref="W101:AM101"/>
    <mergeCell ref="U90:X90"/>
    <mergeCell ref="AK89:AN89"/>
    <mergeCell ref="Y89:AB89"/>
    <mergeCell ref="AG89:AJ89"/>
    <mergeCell ref="AC89:AF89"/>
    <mergeCell ref="A27:C27"/>
    <mergeCell ref="J26:O26"/>
    <mergeCell ref="P26:AB26"/>
    <mergeCell ref="J27:O27"/>
    <mergeCell ref="A26:C26"/>
    <mergeCell ref="D27:I27"/>
    <mergeCell ref="P27:AB27"/>
    <mergeCell ref="AS29:AV29"/>
    <mergeCell ref="AC29:AF29"/>
    <mergeCell ref="BM26:BR26"/>
    <mergeCell ref="BM27:BR27"/>
    <mergeCell ref="AW26:AZ26"/>
    <mergeCell ref="BA26:BD26"/>
    <mergeCell ref="AO26:AR26"/>
    <mergeCell ref="BM28:BR28"/>
    <mergeCell ref="BM29:BR29"/>
    <mergeCell ref="AW28:AZ28"/>
    <mergeCell ref="Z80:AD80"/>
    <mergeCell ref="Z71:AD71"/>
    <mergeCell ref="G52:L52"/>
    <mergeCell ref="M52:Y52"/>
    <mergeCell ref="AO80:AX80"/>
    <mergeCell ref="G57:L57"/>
    <mergeCell ref="Z70:AD70"/>
    <mergeCell ref="AE70:AN70"/>
    <mergeCell ref="M70:Y70"/>
    <mergeCell ref="G66:L66"/>
    <mergeCell ref="A54:F54"/>
    <mergeCell ref="Z75:AD75"/>
    <mergeCell ref="Z54:AD54"/>
    <mergeCell ref="A78:F78"/>
    <mergeCell ref="AO70:AX70"/>
    <mergeCell ref="AE60:AN60"/>
    <mergeCell ref="G71:L71"/>
    <mergeCell ref="A71:F71"/>
    <mergeCell ref="G72:L72"/>
    <mergeCell ref="A63:F63"/>
    <mergeCell ref="A82:BM82"/>
    <mergeCell ref="AO88:AR88"/>
    <mergeCell ref="AS87:BD87"/>
    <mergeCell ref="AG87:AR87"/>
    <mergeCell ref="AK88:AN88"/>
    <mergeCell ref="AW88:AZ88"/>
    <mergeCell ref="U88:X88"/>
    <mergeCell ref="U87:AF87"/>
    <mergeCell ref="AS88:AV88"/>
    <mergeCell ref="BA88:BD88"/>
    <mergeCell ref="A99:F99"/>
    <mergeCell ref="AO101:BG101"/>
    <mergeCell ref="W98:AM98"/>
    <mergeCell ref="AC88:AF88"/>
    <mergeCell ref="Y88:AB88"/>
    <mergeCell ref="AO97:BG97"/>
    <mergeCell ref="AO91:AR91"/>
    <mergeCell ref="A94:BL94"/>
    <mergeCell ref="AG91:AJ91"/>
    <mergeCell ref="BA91:BD91"/>
    <mergeCell ref="Q87:T88"/>
    <mergeCell ref="AG88:AJ88"/>
    <mergeCell ref="A85:BL85"/>
    <mergeCell ref="BM88:BP88"/>
    <mergeCell ref="BE88:BH88"/>
    <mergeCell ref="BI88:BL88"/>
    <mergeCell ref="A87:C88"/>
    <mergeCell ref="AK17:AP17"/>
    <mergeCell ref="AK18:AP18"/>
    <mergeCell ref="Y18:AD18"/>
    <mergeCell ref="AE18:AJ18"/>
    <mergeCell ref="AE17:AJ17"/>
    <mergeCell ref="A81:BM81"/>
    <mergeCell ref="A69:F69"/>
    <mergeCell ref="G80:L80"/>
    <mergeCell ref="G73:L73"/>
    <mergeCell ref="A72:F72"/>
    <mergeCell ref="AQ17:AV17"/>
    <mergeCell ref="A21:BL21"/>
    <mergeCell ref="BE24:BH25"/>
    <mergeCell ref="BI29:BL29"/>
    <mergeCell ref="BA23:BL23"/>
    <mergeCell ref="BI26:BL26"/>
    <mergeCell ref="BE28:BH28"/>
    <mergeCell ref="AS26:AV26"/>
    <mergeCell ref="BE29:BH29"/>
    <mergeCell ref="AQ19:AV19"/>
    <mergeCell ref="A16:F16"/>
    <mergeCell ref="G16:L16"/>
    <mergeCell ref="M19:R19"/>
    <mergeCell ref="BE26:BH26"/>
    <mergeCell ref="D26:I26"/>
    <mergeCell ref="AC24:AF25"/>
    <mergeCell ref="AW24:AZ25"/>
    <mergeCell ref="BA24:BD25"/>
    <mergeCell ref="AK24:AN25"/>
    <mergeCell ref="AS24:AV25"/>
    <mergeCell ref="BM24:BR25"/>
    <mergeCell ref="AK19:AP19"/>
    <mergeCell ref="A22:AZ22"/>
    <mergeCell ref="AO23:AZ23"/>
    <mergeCell ref="AW19:BB19"/>
    <mergeCell ref="BI24:BL25"/>
    <mergeCell ref="A19:F19"/>
    <mergeCell ref="AO24:AR25"/>
    <mergeCell ref="Y19:AD19"/>
    <mergeCell ref="P24:AB25"/>
    <mergeCell ref="AC23:AN23"/>
    <mergeCell ref="G19:L19"/>
    <mergeCell ref="A18:F18"/>
    <mergeCell ref="G18:L18"/>
    <mergeCell ref="M18:R18"/>
    <mergeCell ref="S18:X18"/>
    <mergeCell ref="S19:X19"/>
    <mergeCell ref="AE19:AJ19"/>
    <mergeCell ref="AQ18:AV18"/>
    <mergeCell ref="AW18:BB18"/>
    <mergeCell ref="A17:F17"/>
    <mergeCell ref="A5:BL5"/>
    <mergeCell ref="L11:AB11"/>
    <mergeCell ref="L8:BL8"/>
    <mergeCell ref="L10:BL10"/>
    <mergeCell ref="C11:K11"/>
    <mergeCell ref="AC11:BL11"/>
    <mergeCell ref="A9:B9"/>
    <mergeCell ref="AW17:BB17"/>
    <mergeCell ref="AK16:AP16"/>
    <mergeCell ref="AQ16:AV16"/>
    <mergeCell ref="A12:K12"/>
    <mergeCell ref="L12:AB12"/>
    <mergeCell ref="AC12:BL12"/>
    <mergeCell ref="A13:BL13"/>
    <mergeCell ref="M17:R17"/>
    <mergeCell ref="AK15:BB15"/>
    <mergeCell ref="AW16:BB16"/>
    <mergeCell ref="AE16:AJ16"/>
    <mergeCell ref="A15:R15"/>
    <mergeCell ref="S15:AJ15"/>
    <mergeCell ref="Y17:AD17"/>
    <mergeCell ref="Y16:AD16"/>
    <mergeCell ref="C9:K9"/>
    <mergeCell ref="S16:X16"/>
    <mergeCell ref="M16:R16"/>
    <mergeCell ref="S17:X17"/>
    <mergeCell ref="G17:L17"/>
    <mergeCell ref="BB1:BL1"/>
    <mergeCell ref="A11:B11"/>
    <mergeCell ref="A8:K8"/>
    <mergeCell ref="C7:K7"/>
    <mergeCell ref="AO6:BF6"/>
    <mergeCell ref="L7:BL7"/>
    <mergeCell ref="A7:B7"/>
    <mergeCell ref="A4:BL4"/>
    <mergeCell ref="L9:BL9"/>
    <mergeCell ref="A10:K10"/>
  </mergeCells>
  <phoneticPr fontId="0" type="noConversion"/>
  <conditionalFormatting sqref="G47:L55 G61:L64 G69:L73 G78:L80">
    <cfRule type="cellIs" dxfId="2" priority="1" stopIfTrue="1" operator="equal">
      <formula>$G46</formula>
    </cfRule>
  </conditionalFormatting>
  <conditionalFormatting sqref="G60:L60">
    <cfRule type="cellIs" dxfId="1" priority="10" stopIfTrue="1" operator="equal">
      <formula>$G55</formula>
    </cfRule>
  </conditionalFormatting>
  <conditionalFormatting sqref="G77:L77 G68:L68">
    <cfRule type="cellIs" dxfId="0" priority="15" stopIfTrue="1" operator="equal">
      <formula>$G64</formula>
    </cfRule>
  </conditionalFormatting>
  <pageMargins left="0.70866141732283472" right="0.31496062992125984" top="0.39370078740157483" bottom="0.39370078740157483" header="0" footer="0"/>
  <pageSetup paperSize="9" scale="63" fitToHeight="999" orientation="landscape" r:id="rId1"/>
  <headerFooter alignWithMargins="0"/>
  <rowBreaks count="2" manualBreakCount="2">
    <brk id="30" max="64" man="1"/>
    <brk id="82" max="6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КПК1412050</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2018-02-14T09:44:24Z</cp:lastPrinted>
  <dcterms:created xsi:type="dcterms:W3CDTF">2016-08-15T09:54:21Z</dcterms:created>
  <dcterms:modified xsi:type="dcterms:W3CDTF">2018-02-15T09:05:34Z</dcterms:modified>
</cp:coreProperties>
</file>