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21840" windowHeight="13740" tabRatio="705" firstSheet="1" activeTab="1"/>
  </bookViews>
  <sheets>
    <sheet name="КПК1410180" sheetId="8" state="hidden" r:id="rId1"/>
    <sheet name="КПК0717322" sheetId="12" r:id="rId2"/>
  </sheets>
  <calcPr calcId="114210"/>
</workbook>
</file>

<file path=xl/calcChain.xml><?xml version="1.0" encoding="utf-8"?>
<calcChain xmlns="http://schemas.openxmlformats.org/spreadsheetml/2006/main">
  <c r="AS41" i="12"/>
  <c r="AO68"/>
  <c r="AG52"/>
  <c r="AG53"/>
  <c r="U21"/>
  <c r="AS39"/>
  <c r="AS40"/>
  <c r="AC43"/>
  <c r="AK43"/>
  <c r="AS43"/>
  <c r="AO52"/>
  <c r="AO53"/>
  <c r="AC87"/>
  <c r="AO87"/>
  <c r="BA87"/>
  <c r="L70" i="8"/>
  <c r="K70"/>
  <c r="L66"/>
  <c r="L69"/>
  <c r="L65"/>
  <c r="L68"/>
  <c r="G47"/>
  <c r="E47"/>
  <c r="I47"/>
  <c r="I46"/>
  <c r="B46"/>
  <c r="C61"/>
  <c r="C45"/>
  <c r="D45"/>
  <c r="E45"/>
  <c r="L26"/>
</calcChain>
</file>

<file path=xl/sharedStrings.xml><?xml version="1.0" encoding="utf-8"?>
<sst xmlns="http://schemas.openxmlformats.org/spreadsheetml/2006/main" count="384" uniqueCount="183">
  <si>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</si>
  <si>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</si>
  <si>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</si>
  <si>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</si>
  <si>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</si>
  <si>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</si>
  <si>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</si>
  <si>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</si>
  <si>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</si>
  <si>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</si>
  <si>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</si>
  <si>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</si>
  <si>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</si>
  <si>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</si>
  <si>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</si>
  <si>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</si>
  <si>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</si>
  <si>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</si>
  <si>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</si>
  <si>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</si>
  <si>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</si>
  <si>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</si>
  <si>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</si>
  <si>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</si>
  <si>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</si>
  <si>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</si>
  <si>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</si>
  <si>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</si>
  <si>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</si>
  <si>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</si>
  <si>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</si>
  <si>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</si>
  <si>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</si>
  <si>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</si>
  <si>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</si>
  <si>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</si>
  <si>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</si>
  <si>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</si>
  <si>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</si>
  <si>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</si>
  <si>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</si>
  <si>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</si>
  <si>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</si>
  <si>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</si>
  <si>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</si>
  <si>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</si>
  <si>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</si>
  <si>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</si>
  <si>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</si>
  <si>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</si>
  <si>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</si>
  <si>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</si>
  <si>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</si>
  <si>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</si>
  <si>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</si>
  <si>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</si>
  <si>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</si>
  <si>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</si>
  <si>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</si>
  <si>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</si>
  <si>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</si>
  <si>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</si>
  <si>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</si>
  <si>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</si>
  <si>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</si>
  <si>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</si>
  <si>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</si>
  <si>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</si>
  <si>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</si>
  <si>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</si>
  <si>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</si>
  <si>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</si>
  <si>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</si>
  <si>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</si>
  <si>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</si>
  <si>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кількість штатних одиниць</t>
  </si>
  <si>
    <t>од.</t>
  </si>
  <si>
    <t>Розрахунково</t>
  </si>
  <si>
    <t>%</t>
  </si>
  <si>
    <t>Управління охорони здоров`я виконавчого комітету Рівненської міської ради</t>
  </si>
  <si>
    <t>В.Покоєвчук</t>
  </si>
  <si>
    <t>(тис.грн)</t>
  </si>
  <si>
    <t>розрахунково</t>
  </si>
  <si>
    <t>тис.грн.</t>
  </si>
  <si>
    <t>Наказ Міністерства фінансів України</t>
  </si>
  <si>
    <t>26.08.2014  № 836</t>
  </si>
  <si>
    <t>Наказ управління охорони здоров'я</t>
  </si>
  <si>
    <t>виконавчого комітету Рівненської міської ради</t>
  </si>
  <si>
    <t>Наказ управління бюджету і фінансів</t>
  </si>
  <si>
    <t>________  №  _________</t>
  </si>
  <si>
    <t>бюджетної програми місцевого бюджету на 2017 рік</t>
  </si>
  <si>
    <t xml:space="preserve">1.     </t>
  </si>
  <si>
    <t>Управління охорони здоров'я виконавчого комітету Рівненської міської ради</t>
  </si>
  <si>
    <t>(найменування головного розпорядника місцевого бюджету)</t>
  </si>
  <si>
    <t xml:space="preserve">3. </t>
  </si>
  <si>
    <t>0111</t>
  </si>
  <si>
    <t xml:space="preserve"> </t>
  </si>
  <si>
    <t>(КФКВК)</t>
  </si>
  <si>
    <t>4.</t>
  </si>
  <si>
    <t>Обсяг бюджетних призначень/бюджетних асигнувань</t>
  </si>
  <si>
    <t>тис.гривень</t>
  </si>
  <si>
    <t>у тому числі загального фонду</t>
  </si>
  <si>
    <t>та спеціального фонду</t>
  </si>
  <si>
    <t>5.</t>
  </si>
  <si>
    <t>6.</t>
  </si>
  <si>
    <t xml:space="preserve">Мета бюджетної програми </t>
  </si>
  <si>
    <t xml:space="preserve">  Керівництво і управління у сфері охорони здоров'я</t>
  </si>
  <si>
    <t>7.</t>
  </si>
  <si>
    <t>Підпрограми, спрямовані на досягнення мети, визначеної паспортом бюджетної програми</t>
  </si>
  <si>
    <t>№ з/п</t>
  </si>
  <si>
    <t xml:space="preserve"> 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</si>
  <si>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</si>
  <si>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</si>
  <si>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</si>
  <si>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Підпрограма/ завдання бюджетної програми</t>
  </si>
  <si>
    <t>Загальний фонд</t>
  </si>
  <si>
    <t>Спеціальний фонд</t>
  </si>
  <si>
    <t>Разом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</si>
  <si>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 сфері охорони здоров'я</t>
  </si>
  <si>
    <t>9.</t>
  </si>
  <si>
    <t>Перелік  регіональних цільових програм,які виконуються</t>
  </si>
  <si>
    <r>
      <t xml:space="preserve">у складі бюджетної програми:                                                                             </t>
    </r>
    <r>
      <rPr>
        <sz val="10"/>
        <rFont val="Arial Cyr"/>
        <charset val="204"/>
      </rPr>
      <t>тис.грн.</t>
    </r>
  </si>
  <si>
    <t>Загаль ний фонд</t>
  </si>
  <si>
    <t>Cпеці альний фонд</t>
  </si>
  <si>
    <t>Усього</t>
  </si>
  <si>
    <t>10.</t>
  </si>
  <si>
    <t>Результативні показники бюджетної програми у розрізі підпрограм і завдань  :</t>
  </si>
  <si>
    <t>Показники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</si>
  <si>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</si>
  <si>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</si>
  <si>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</si>
  <si>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проекти рішень, накази</t>
  </si>
  <si>
    <t>11.</t>
  </si>
  <si>
    <t>Джерела фінансування інвестиційних проектів у розрізі підпрограм</t>
  </si>
  <si>
    <t>Касові видатки станом на 1 січня звтного періоду</t>
  </si>
  <si>
    <t>План звітного періоду (рік)</t>
  </si>
  <si>
    <t xml:space="preserve">Прогноз до кінця реалізації проекту </t>
  </si>
  <si>
    <t>Пояснення, що характеризу ють джерела фінансування</t>
  </si>
  <si>
    <t>Спе ціаль 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</si>
  <si>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</si>
  <si>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</si>
  <si>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</si>
  <si>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</si>
  <si>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</si>
  <si>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</si>
  <si>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Начальник управління охорони здоров'я виконавчого комітету Рівненської міської ради</t>
  </si>
  <si>
    <t>___________________</t>
  </si>
  <si>
    <t xml:space="preserve">            (підпис)</t>
  </si>
  <si>
    <t>Начальник управління бюджету і фінансів виконавчого комітету Рівненської міської ради</t>
  </si>
  <si>
    <t>Шульга В.О.</t>
  </si>
  <si>
    <t>затрат:</t>
  </si>
  <si>
    <t>продукту:</t>
  </si>
  <si>
    <t>ефективності:</t>
  </si>
  <si>
    <t>Підстави для виконання бюджетної програми: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</si>
  <si>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</si>
  <si>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</si>
  <si>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0700000</t>
  </si>
  <si>
    <t>0710000</t>
  </si>
  <si>
    <t>Іськів В.І.</t>
  </si>
  <si>
    <t>бюджетної програми місцевого бюджету на 2018  рік</t>
  </si>
  <si>
    <t>(підпис)</t>
  </si>
  <si>
    <t>________________________№_________________________</t>
  </si>
  <si>
    <t>0490</t>
  </si>
  <si>
    <t>Забезпечення розвитку інфраструктури території</t>
  </si>
  <si>
    <t>1416310 - Реалізація заходів щодо інвестиційного розвитку території</t>
  </si>
  <si>
    <t>Забезпечення технічного переоснащення об'єктів</t>
  </si>
  <si>
    <t>Показник затрат</t>
  </si>
  <si>
    <t>Показник продукту</t>
  </si>
  <si>
    <t>Показник  ефективності</t>
  </si>
  <si>
    <t>Показник  якості</t>
  </si>
  <si>
    <t>обсяг витрат на технічне переоснащення об'єктів</t>
  </si>
  <si>
    <t>кількість об'єктів, що підлягають технічному переоснащенню</t>
  </si>
  <si>
    <t>од</t>
  </si>
  <si>
    <t>середні витрати  на технічне переоснащення об'єктів</t>
  </si>
  <si>
    <t>рівень готовності об`єктів на кінець року</t>
  </si>
  <si>
    <t>0717322</t>
  </si>
  <si>
    <t>0443</t>
  </si>
  <si>
    <t>Будівництво медичних установ та закладів</t>
  </si>
  <si>
    <t>Завдання1.Забезпечення технічного переоснащення об'єктів</t>
  </si>
  <si>
    <t>Рішення Рівненської міської ради від 22.02.2018р. № 4003</t>
  </si>
  <si>
    <t>Конституція України, Закон України "Про Державний бюджет України на 2017 рік", Закон України "Основи законодавства України про охорону здоров'я", рішення Рівненської міської ради від 22.02.2018 №4003 "Про зміни до бюджету міста Рівного на 2018 рік"</t>
  </si>
  <si>
    <t>0717320</t>
  </si>
  <si>
    <t>Будівництво об"єктів соціально-культурного призначення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</si>
</sst>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Arial Cyr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Alignment="1">
      <alignment wrapText="1"/>
    </xf>
    <xf numFmtId="0" fontId="4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 applyBorder="1" applyAlignment="1">
      <alignment shrinkToFit="1"/>
    </xf>
    <xf numFmtId="0" fontId="2" fillId="0" borderId="0" xfId="0" applyFont="1" applyFill="1" applyAlignment="1" applyProtection="1">
      <alignment horizontal="left" indent="1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Alignment="1" applyProtection="1">
      <protection locked="0"/>
    </xf>
    <xf numFmtId="0" fontId="12" fillId="0" borderId="0" xfId="0" applyFont="1"/>
    <xf numFmtId="0" fontId="1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17" fillId="0" borderId="0" xfId="0" applyNumberFormat="1" applyFont="1"/>
    <xf numFmtId="0" fontId="2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2" fillId="0" borderId="0" xfId="0" applyFont="1" applyBorder="1"/>
    <xf numFmtId="2" fontId="2" fillId="0" borderId="0" xfId="0" applyNumberFormat="1" applyFont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20" fillId="0" borderId="2" xfId="0" applyFont="1" applyBorder="1" applyAlignment="1"/>
    <xf numFmtId="0" fontId="15" fillId="0" borderId="2" xfId="0" applyFont="1" applyBorder="1" applyAlignment="1"/>
    <xf numFmtId="0" fontId="2" fillId="0" borderId="2" xfId="0" applyFont="1" applyBorder="1" applyAlignment="1">
      <alignment shrinkToFi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10" fillId="0" borderId="3" xfId="0" applyFont="1" applyBorder="1" applyAlignment="1">
      <alignment horizontal="center" wrapText="1"/>
    </xf>
    <xf numFmtId="0" fontId="6" fillId="0" borderId="3" xfId="0" applyFont="1" applyBorder="1" applyAlignment="1">
      <alignment shrinkToFit="1"/>
    </xf>
    <xf numFmtId="0" fontId="1" fillId="0" borderId="3" xfId="0" applyFont="1" applyBorder="1" applyAlignment="1">
      <alignment horizontal="center"/>
    </xf>
    <xf numFmtId="0" fontId="14" fillId="0" borderId="3" xfId="0" applyFont="1" applyBorder="1" applyAlignment="1">
      <alignment wrapText="1" shrinkToFit="1"/>
    </xf>
    <xf numFmtId="0" fontId="15" fillId="0" borderId="0" xfId="0" applyFont="1" applyAlignment="1">
      <alignment horizontal="left"/>
    </xf>
    <xf numFmtId="0" fontId="6" fillId="0" borderId="0" xfId="0" applyFont="1"/>
    <xf numFmtId="0" fontId="1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6" xfId="0" applyFont="1" applyFill="1" applyBorder="1"/>
    <xf numFmtId="165" fontId="2" fillId="0" borderId="6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/>
    <xf numFmtId="165" fontId="2" fillId="0" borderId="0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/>
    <xf numFmtId="0" fontId="15" fillId="0" borderId="0" xfId="0" applyFont="1" applyBorder="1" applyAlignment="1">
      <alignment horizontal="left" shrinkToFit="1"/>
    </xf>
    <xf numFmtId="0" fontId="14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wrapText="1" shrinkToFit="1"/>
    </xf>
    <xf numFmtId="0" fontId="15" fillId="0" borderId="3" xfId="0" applyFont="1" applyBorder="1" applyAlignment="1">
      <alignment horizontal="center" wrapText="1" shrinkToFit="1"/>
    </xf>
    <xf numFmtId="0" fontId="20" fillId="0" borderId="0" xfId="0" applyFont="1" applyBorder="1" applyAlignment="1">
      <alignment horizontal="center" wrapText="1" shrinkToFi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wrapText="1" shrinkToFit="1"/>
    </xf>
    <xf numFmtId="0" fontId="21" fillId="0" borderId="3" xfId="0" applyFont="1" applyBorder="1" applyAlignment="1">
      <alignment horizontal="center" wrapText="1" shrinkToFit="1"/>
    </xf>
    <xf numFmtId="0" fontId="21" fillId="0" borderId="0" xfId="0" applyFont="1" applyBorder="1" applyAlignment="1">
      <alignment horizontal="center" wrapText="1" shrinkToFit="1"/>
    </xf>
    <xf numFmtId="0" fontId="22" fillId="0" borderId="3" xfId="0" applyFont="1" applyBorder="1" applyAlignment="1">
      <alignment wrapText="1" shrinkToFit="1"/>
    </xf>
    <xf numFmtId="0" fontId="22" fillId="0" borderId="4" xfId="0" applyFont="1" applyBorder="1" applyAlignment="1">
      <alignment wrapText="1" shrinkToFit="1"/>
    </xf>
    <xf numFmtId="0" fontId="15" fillId="0" borderId="4" xfId="0" applyFont="1" applyBorder="1" applyAlignment="1">
      <alignment horizontal="center" shrinkToFit="1"/>
    </xf>
    <xf numFmtId="0" fontId="15" fillId="0" borderId="3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8" fillId="0" borderId="4" xfId="0" applyFont="1" applyBorder="1" applyAlignment="1">
      <alignment horizontal="center" shrinkToFit="1"/>
    </xf>
    <xf numFmtId="1" fontId="15" fillId="0" borderId="3" xfId="0" applyNumberFormat="1" applyFont="1" applyBorder="1" applyAlignment="1">
      <alignment horizontal="center" shrinkToFit="1"/>
    </xf>
    <xf numFmtId="0" fontId="24" fillId="0" borderId="4" xfId="0" applyFont="1" applyBorder="1" applyAlignment="1">
      <alignment horizontal="center" wrapText="1" shrinkToFit="1"/>
    </xf>
    <xf numFmtId="1" fontId="25" fillId="0" borderId="3" xfId="0" applyNumberFormat="1" applyFont="1" applyBorder="1" applyAlignment="1">
      <alignment horizontal="center" shrinkToFit="1"/>
    </xf>
    <xf numFmtId="0" fontId="18" fillId="0" borderId="4" xfId="0" applyFont="1" applyBorder="1" applyAlignment="1">
      <alignment horizontal="center" wrapText="1" shrinkToFit="1"/>
    </xf>
    <xf numFmtId="165" fontId="15" fillId="0" borderId="3" xfId="0" applyNumberFormat="1" applyFont="1" applyBorder="1" applyAlignment="1">
      <alignment horizontal="center" shrinkToFit="1"/>
    </xf>
    <xf numFmtId="0" fontId="1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14" fillId="0" borderId="3" xfId="0" applyFont="1" applyBorder="1"/>
    <xf numFmtId="0" fontId="14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 applyAlignment="1"/>
    <xf numFmtId="0" fontId="1" fillId="0" borderId="3" xfId="0" applyFont="1" applyBorder="1" applyAlignment="1">
      <alignment shrinkToFit="1"/>
    </xf>
    <xf numFmtId="0" fontId="0" fillId="0" borderId="3" xfId="0" applyBorder="1"/>
    <xf numFmtId="0" fontId="14" fillId="0" borderId="3" xfId="0" applyFont="1" applyBorder="1" applyAlignment="1">
      <alignment shrinkToFit="1"/>
    </xf>
    <xf numFmtId="0" fontId="1" fillId="0" borderId="3" xfId="0" applyFont="1" applyBorder="1"/>
    <xf numFmtId="0" fontId="15" fillId="0" borderId="0" xfId="0" applyFont="1" applyBorder="1" applyAlignment="1">
      <alignment wrapText="1" shrinkToFit="1"/>
    </xf>
    <xf numFmtId="0" fontId="26" fillId="0" borderId="0" xfId="0" applyFont="1" applyBorder="1" applyAlignment="1">
      <alignment horizontal="center" shrinkToFit="1"/>
    </xf>
    <xf numFmtId="0" fontId="15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left" wrapText="1" shrinkToFit="1"/>
    </xf>
    <xf numFmtId="0" fontId="12" fillId="0" borderId="0" xfId="0" applyFont="1" applyAlignment="1"/>
    <xf numFmtId="0" fontId="15" fillId="0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17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Font="1" applyBorder="1" applyAlignment="1">
      <alignment horizontal="center" shrinkToFit="1"/>
    </xf>
    <xf numFmtId="0" fontId="17" fillId="0" borderId="0" xfId="0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0" fillId="0" borderId="3" xfId="0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2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wrapText="1" shrinkToFit="1"/>
    </xf>
    <xf numFmtId="0" fontId="21" fillId="0" borderId="1" xfId="0" applyFont="1" applyBorder="1" applyAlignment="1">
      <alignment horizontal="center" wrapText="1" shrinkToFit="1"/>
    </xf>
    <xf numFmtId="0" fontId="12" fillId="0" borderId="3" xfId="0" applyFont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wrapText="1"/>
    </xf>
    <xf numFmtId="0" fontId="23" fillId="0" borderId="4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 shrinkToFit="1"/>
    </xf>
    <xf numFmtId="0" fontId="15" fillId="0" borderId="1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shrinkToFit="1"/>
    </xf>
    <xf numFmtId="0" fontId="15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wrapText="1" shrinkToFit="1"/>
    </xf>
    <xf numFmtId="0" fontId="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topLeftCell="A52" zoomScale="70" zoomScaleNormal="100" zoomScaleSheetLayoutView="70" workbookViewId="0">
      <selection activeCell="I70" sqref="I70:J70"/>
    </sheetView>
  </sheetViews>
  <sheetFormatPr defaultRowHeight="12.75"/>
  <cols>
    <col min="1" max="1" width="2.85546875" customWidth="1"/>
    <col min="2" max="2" width="8.28515625" customWidth="1"/>
    <col min="4" max="4" width="31.7109375" customWidth="1"/>
    <col min="5" max="6" width="8.42578125" customWidth="1"/>
    <col min="7" max="7" width="9.5703125" customWidth="1"/>
    <col min="8" max="8" width="14.5703125" customWidth="1"/>
    <col min="9" max="9" width="4.85546875" customWidth="1"/>
    <col min="10" max="10" width="5.7109375" customWidth="1"/>
    <col min="11" max="11" width="24.28515625" customWidth="1"/>
    <col min="12" max="12" width="11.85546875" customWidth="1"/>
    <col min="13" max="13" width="8.7109375" customWidth="1"/>
    <col min="14" max="14" width="8.28515625" customWidth="1"/>
    <col min="15" max="15" width="10.42578125" customWidth="1"/>
  </cols>
  <sheetData>
    <row r="1" spans="1:15" ht="15.75">
      <c r="A1" s="9"/>
      <c r="B1" s="9"/>
      <c r="C1" s="9"/>
      <c r="D1" s="10"/>
      <c r="E1" s="10"/>
      <c r="F1" s="10"/>
      <c r="G1" s="10"/>
      <c r="H1" s="10"/>
      <c r="I1" s="10"/>
      <c r="J1" s="11" t="s">
        <v>0</v>
      </c>
      <c r="K1" s="11"/>
      <c r="L1" s="11"/>
      <c r="M1" s="11"/>
      <c r="N1" s="11"/>
      <c r="O1" s="11"/>
    </row>
    <row r="2" spans="1:15" ht="15.75">
      <c r="A2" s="9"/>
      <c r="B2" s="9"/>
      <c r="C2" s="9"/>
      <c r="D2" s="10"/>
      <c r="E2" s="10"/>
      <c r="F2" s="10"/>
      <c r="G2" s="10"/>
      <c r="H2" s="10"/>
      <c r="I2" s="10"/>
      <c r="J2" s="11" t="s">
        <v>84</v>
      </c>
      <c r="K2" s="11"/>
      <c r="L2" s="11"/>
      <c r="M2" s="11"/>
      <c r="N2" s="11"/>
      <c r="O2" s="11"/>
    </row>
    <row r="3" spans="1:15" ht="15.75">
      <c r="A3" s="9"/>
      <c r="B3" s="9"/>
      <c r="C3" s="9"/>
      <c r="D3" s="10"/>
      <c r="E3" s="10"/>
      <c r="F3" s="10"/>
      <c r="G3" s="10"/>
      <c r="H3" s="10"/>
      <c r="I3" s="10"/>
      <c r="J3" s="11" t="s">
        <v>85</v>
      </c>
      <c r="K3" s="11"/>
      <c r="L3" s="11"/>
      <c r="M3" s="11"/>
      <c r="O3" s="11"/>
    </row>
    <row r="4" spans="1:15" ht="15.75">
      <c r="A4" s="9"/>
      <c r="B4" s="9"/>
      <c r="C4" s="9"/>
      <c r="D4" s="10"/>
      <c r="E4" s="10"/>
      <c r="F4" s="10"/>
      <c r="G4" s="10"/>
      <c r="H4" s="10"/>
      <c r="I4" s="10"/>
      <c r="J4" s="115"/>
      <c r="K4" s="115"/>
      <c r="L4" s="115"/>
      <c r="M4" s="115"/>
      <c r="N4" s="115"/>
      <c r="O4" s="115"/>
    </row>
    <row r="5" spans="1:15" ht="15.75">
      <c r="A5" s="12"/>
      <c r="B5" s="12"/>
      <c r="C5" s="13"/>
      <c r="D5" s="13"/>
      <c r="E5" s="13"/>
      <c r="F5" s="13"/>
      <c r="G5" s="13"/>
      <c r="H5" s="13"/>
      <c r="I5" s="13"/>
      <c r="J5" s="11"/>
      <c r="K5" s="11"/>
      <c r="L5" s="11"/>
      <c r="M5" s="11"/>
      <c r="N5" s="11"/>
      <c r="O5" s="11"/>
    </row>
    <row r="6" spans="1:15" ht="15.75">
      <c r="A6" s="12"/>
      <c r="B6" s="12"/>
      <c r="C6" s="13"/>
      <c r="D6" s="13"/>
      <c r="E6" s="13"/>
      <c r="F6" s="13"/>
      <c r="G6" s="13"/>
      <c r="H6" s="13"/>
      <c r="I6" s="13"/>
      <c r="J6" s="13" t="s">
        <v>0</v>
      </c>
      <c r="K6" s="13"/>
      <c r="L6" s="13"/>
      <c r="M6" s="13"/>
      <c r="N6" s="13"/>
      <c r="O6" s="13"/>
    </row>
    <row r="7" spans="1:15" ht="15.75">
      <c r="A7" s="13"/>
      <c r="B7" s="13"/>
      <c r="C7" s="13"/>
      <c r="D7" s="13"/>
      <c r="E7" s="13"/>
      <c r="F7" s="13"/>
      <c r="G7" s="13"/>
      <c r="H7" s="13"/>
      <c r="I7" s="13"/>
      <c r="J7" s="14" t="s">
        <v>86</v>
      </c>
      <c r="K7" s="14"/>
      <c r="L7" s="14"/>
      <c r="M7" s="13"/>
      <c r="N7" s="13"/>
      <c r="O7" s="13"/>
    </row>
    <row r="8" spans="1:15" ht="15.75">
      <c r="A8" s="13"/>
      <c r="B8" s="13"/>
      <c r="C8" s="12"/>
      <c r="D8" s="12"/>
      <c r="E8" s="12"/>
      <c r="F8" s="12"/>
      <c r="G8" s="12"/>
      <c r="H8" s="12"/>
      <c r="I8" s="12"/>
      <c r="J8" s="116" t="s">
        <v>87</v>
      </c>
      <c r="K8" s="116"/>
      <c r="L8" s="116"/>
      <c r="M8" s="116"/>
      <c r="N8" s="116"/>
      <c r="O8" s="116"/>
    </row>
    <row r="9" spans="1:15" ht="15.75">
      <c r="A9" s="13"/>
      <c r="B9" s="13"/>
      <c r="C9" s="12"/>
      <c r="D9" s="12"/>
      <c r="E9" s="12"/>
      <c r="F9" s="12"/>
      <c r="G9" s="12"/>
      <c r="H9" s="12"/>
      <c r="I9" s="12"/>
      <c r="J9" s="114" t="s">
        <v>67</v>
      </c>
      <c r="K9" s="114"/>
      <c r="L9" s="114"/>
      <c r="M9" s="114"/>
      <c r="N9" s="114"/>
      <c r="O9" s="114"/>
    </row>
    <row r="10" spans="1:15" ht="15.75">
      <c r="A10" s="13"/>
      <c r="B10" s="13"/>
      <c r="C10" s="12"/>
      <c r="D10" s="12"/>
      <c r="E10" s="12"/>
      <c r="F10" s="12"/>
      <c r="G10" s="12"/>
      <c r="H10" s="12"/>
      <c r="I10" s="12"/>
      <c r="J10" s="117" t="s">
        <v>88</v>
      </c>
      <c r="K10" s="117"/>
      <c r="L10" s="117"/>
      <c r="M10" s="117"/>
      <c r="N10" s="117"/>
      <c r="O10" s="117"/>
    </row>
    <row r="11" spans="1:15" ht="15.75">
      <c r="A11" s="13"/>
      <c r="B11" s="13"/>
      <c r="C11" s="12"/>
      <c r="D11" s="12"/>
      <c r="E11" s="12"/>
      <c r="F11" s="12"/>
      <c r="G11" s="12"/>
      <c r="H11" s="12"/>
      <c r="I11" s="12"/>
      <c r="J11" s="116" t="s">
        <v>87</v>
      </c>
      <c r="K11" s="116"/>
      <c r="L11" s="116"/>
      <c r="M11" s="116"/>
      <c r="N11" s="116"/>
      <c r="O11" s="116"/>
    </row>
    <row r="12" spans="1:15" ht="15.75">
      <c r="A12" s="13"/>
      <c r="B12" s="13"/>
      <c r="C12" s="12"/>
      <c r="D12" s="12"/>
      <c r="E12" s="12"/>
      <c r="F12" s="12"/>
      <c r="G12" s="12"/>
      <c r="H12" s="12"/>
      <c r="I12" s="12"/>
      <c r="J12" s="113" t="s">
        <v>1</v>
      </c>
      <c r="K12" s="113"/>
      <c r="L12" s="113"/>
      <c r="M12" s="113"/>
      <c r="N12" s="113"/>
      <c r="O12" s="113"/>
    </row>
    <row r="13" spans="1:15" ht="15.75">
      <c r="A13" s="13"/>
      <c r="B13" s="13"/>
      <c r="C13" s="12"/>
      <c r="D13" s="12"/>
      <c r="E13" s="12"/>
      <c r="F13" s="12"/>
      <c r="G13" s="12"/>
      <c r="H13" s="12"/>
      <c r="I13" s="12"/>
      <c r="J13" s="114" t="s">
        <v>89</v>
      </c>
      <c r="K13" s="114"/>
      <c r="L13" s="114"/>
      <c r="M13" s="114"/>
      <c r="N13" s="114"/>
      <c r="O13" s="114"/>
    </row>
    <row r="14" spans="1:15" ht="15.75">
      <c r="A14" s="13"/>
      <c r="B14" s="13"/>
      <c r="C14" s="12"/>
      <c r="D14" s="12"/>
      <c r="E14" s="12"/>
      <c r="F14" s="12"/>
      <c r="G14" s="12"/>
      <c r="H14" s="12"/>
      <c r="I14" s="12"/>
      <c r="J14" s="15"/>
      <c r="K14" s="15"/>
      <c r="L14" s="15"/>
      <c r="M14" s="15"/>
      <c r="N14" s="15"/>
      <c r="O14" s="15"/>
    </row>
    <row r="15" spans="1:15" ht="15.75">
      <c r="A15" s="13"/>
      <c r="B15" s="13"/>
      <c r="C15" s="13"/>
      <c r="D15" s="13"/>
      <c r="E15" s="13"/>
      <c r="F15" s="13"/>
      <c r="G15" s="13" t="s">
        <v>68</v>
      </c>
      <c r="H15" s="13"/>
      <c r="I15" s="13"/>
      <c r="J15" s="13"/>
      <c r="K15" s="13"/>
      <c r="L15" s="13"/>
      <c r="M15" s="13"/>
      <c r="N15" s="13"/>
      <c r="O15" s="13"/>
    </row>
    <row r="16" spans="1:15" ht="15.75">
      <c r="A16" s="13"/>
      <c r="B16" s="13"/>
      <c r="C16" s="13"/>
      <c r="D16" s="13"/>
      <c r="E16" s="13"/>
      <c r="F16" s="13" t="s">
        <v>90</v>
      </c>
      <c r="G16" s="13"/>
      <c r="H16" s="13"/>
      <c r="I16" s="13"/>
      <c r="J16" s="15"/>
      <c r="K16" s="15"/>
      <c r="L16" s="15"/>
      <c r="M16" s="15"/>
      <c r="N16" s="15"/>
      <c r="O16" s="15"/>
    </row>
    <row r="17" spans="1:15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6" t="s">
        <v>91</v>
      </c>
      <c r="B18" s="16"/>
      <c r="C18" s="16"/>
      <c r="D18" s="17">
        <v>1400000</v>
      </c>
      <c r="E18" s="18" t="s">
        <v>92</v>
      </c>
      <c r="F18" s="18"/>
      <c r="G18" s="18"/>
      <c r="H18" s="18"/>
      <c r="I18" s="18"/>
      <c r="J18" s="12"/>
      <c r="K18" s="12"/>
      <c r="L18" s="12"/>
      <c r="M18" s="12"/>
      <c r="N18" s="12"/>
      <c r="O18" s="12"/>
    </row>
    <row r="19" spans="1:15" ht="15.75">
      <c r="A19" s="16"/>
      <c r="B19" s="16"/>
      <c r="C19" s="16"/>
      <c r="D19" s="19" t="s">
        <v>2</v>
      </c>
      <c r="E19" s="20" t="s">
        <v>93</v>
      </c>
      <c r="F19" s="21"/>
      <c r="G19" s="21"/>
      <c r="H19" s="21"/>
      <c r="I19" s="21"/>
      <c r="J19" s="13"/>
      <c r="K19" s="13"/>
      <c r="L19" s="13"/>
      <c r="M19" s="13"/>
      <c r="N19" s="13"/>
      <c r="O19" s="13"/>
    </row>
    <row r="20" spans="1:15" ht="15.75">
      <c r="A20" s="16" t="s">
        <v>27</v>
      </c>
      <c r="B20" s="16"/>
      <c r="C20" s="16"/>
      <c r="D20" s="17">
        <v>1410000</v>
      </c>
      <c r="E20" s="18" t="s">
        <v>92</v>
      </c>
      <c r="F20" s="22"/>
      <c r="G20" s="21"/>
      <c r="H20" s="21"/>
      <c r="I20" s="23"/>
      <c r="J20" s="13"/>
      <c r="K20" s="13"/>
      <c r="L20" s="13"/>
      <c r="M20" s="13"/>
      <c r="N20" s="13"/>
      <c r="O20" s="13"/>
    </row>
    <row r="21" spans="1:15" ht="15.75">
      <c r="A21" s="16"/>
      <c r="B21" s="16"/>
      <c r="C21" s="16"/>
      <c r="D21" s="19" t="s">
        <v>2</v>
      </c>
      <c r="E21" s="20" t="s">
        <v>4</v>
      </c>
      <c r="F21" s="21"/>
      <c r="G21" s="21"/>
      <c r="H21" s="21"/>
      <c r="I21" s="21"/>
      <c r="J21" s="13"/>
      <c r="K21" s="13"/>
      <c r="L21" s="13"/>
      <c r="M21" s="13"/>
      <c r="N21" s="13"/>
      <c r="O21" s="13"/>
    </row>
    <row r="22" spans="1:15" ht="15.75">
      <c r="A22" s="16" t="s">
        <v>94</v>
      </c>
      <c r="B22" s="16"/>
      <c r="C22" s="16"/>
      <c r="D22" s="17">
        <v>1410180</v>
      </c>
      <c r="E22" s="24" t="s">
        <v>95</v>
      </c>
      <c r="F22" s="25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15.75">
      <c r="A23" s="16" t="s">
        <v>96</v>
      </c>
      <c r="B23" s="16"/>
      <c r="C23" s="16"/>
      <c r="D23" s="19" t="s">
        <v>2</v>
      </c>
      <c r="E23" s="19" t="s">
        <v>97</v>
      </c>
      <c r="F23" s="21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ht="15.75">
      <c r="A24" s="16"/>
      <c r="B24" s="16"/>
      <c r="C24" s="16"/>
      <c r="D24" s="19"/>
      <c r="E24" s="19"/>
      <c r="F24" s="21"/>
      <c r="G24" s="20" t="s">
        <v>5</v>
      </c>
      <c r="H24" s="26"/>
      <c r="I24" s="26"/>
      <c r="J24" s="26"/>
      <c r="K24" s="26"/>
      <c r="L24" s="26"/>
      <c r="M24" s="26"/>
      <c r="N24" s="26"/>
      <c r="O24" s="26"/>
    </row>
    <row r="25" spans="1:15" ht="15.75">
      <c r="A25" s="16"/>
      <c r="B25" s="16"/>
      <c r="C25" s="16"/>
      <c r="D25" s="19"/>
      <c r="E25" s="19"/>
      <c r="F25" s="21"/>
      <c r="G25" s="27"/>
      <c r="H25" s="13"/>
      <c r="I25" s="21"/>
      <c r="J25" s="28"/>
      <c r="K25" s="28"/>
      <c r="L25" s="13"/>
      <c r="M25" s="13"/>
      <c r="N25" s="13"/>
      <c r="O25" s="13"/>
    </row>
    <row r="26" spans="1:15" ht="15.75">
      <c r="A26" s="16" t="s">
        <v>98</v>
      </c>
      <c r="B26" s="16"/>
      <c r="C26" s="16"/>
      <c r="D26" s="13" t="s">
        <v>99</v>
      </c>
      <c r="E26" s="13"/>
      <c r="F26" s="13"/>
      <c r="G26" s="13"/>
      <c r="H26" s="13"/>
      <c r="I26" s="13"/>
      <c r="J26" s="13"/>
      <c r="K26" s="13"/>
      <c r="L26" s="29">
        <f>H27</f>
        <v>807.32</v>
      </c>
      <c r="M26" s="29"/>
      <c r="N26" s="13" t="s">
        <v>100</v>
      </c>
      <c r="O26" s="13"/>
    </row>
    <row r="27" spans="1:15" ht="15.75">
      <c r="A27" s="16" t="s">
        <v>96</v>
      </c>
      <c r="B27" s="16"/>
      <c r="C27" s="16"/>
      <c r="D27" s="13" t="s">
        <v>101</v>
      </c>
      <c r="E27" s="13"/>
      <c r="F27" s="13"/>
      <c r="G27" s="13"/>
      <c r="H27" s="124">
        <v>807.32</v>
      </c>
      <c r="I27" s="124"/>
      <c r="J27" s="13" t="s">
        <v>100</v>
      </c>
      <c r="K27" s="13"/>
      <c r="L27" s="30"/>
      <c r="M27" s="30"/>
      <c r="N27" s="30"/>
      <c r="O27" s="30"/>
    </row>
    <row r="28" spans="1:15" ht="15.75">
      <c r="A28" s="16" t="s">
        <v>96</v>
      </c>
      <c r="B28" s="16"/>
      <c r="C28" s="16"/>
      <c r="D28" s="13" t="s">
        <v>102</v>
      </c>
      <c r="E28" s="13"/>
      <c r="F28" s="13"/>
      <c r="G28" s="13"/>
      <c r="H28" s="120">
        <v>0</v>
      </c>
      <c r="I28" s="120"/>
      <c r="J28" s="13" t="s">
        <v>100</v>
      </c>
      <c r="K28" s="13"/>
      <c r="L28" s="13"/>
      <c r="M28" s="13"/>
      <c r="N28" s="13"/>
      <c r="O28" s="13"/>
    </row>
    <row r="29" spans="1:15" ht="15.75">
      <c r="A29" s="16" t="s">
        <v>96</v>
      </c>
      <c r="B29" s="16"/>
      <c r="C29" s="1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3" t="s">
        <v>103</v>
      </c>
      <c r="B30" s="118" t="s">
        <v>153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1:15" ht="15.75">
      <c r="A31" s="13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1:15" ht="15.75">
      <c r="A32" s="13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1:15" ht="15.75">
      <c r="A33" s="13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5.75">
      <c r="A34" s="13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1:15" ht="15.75">
      <c r="A35" s="31" t="s">
        <v>104</v>
      </c>
      <c r="B35" s="31"/>
      <c r="C35" s="31"/>
      <c r="D35" s="130" t="s">
        <v>105</v>
      </c>
      <c r="E35" s="130"/>
      <c r="F35" s="130"/>
      <c r="G35" s="130"/>
      <c r="H35" s="32" t="s">
        <v>106</v>
      </c>
      <c r="I35" s="33"/>
      <c r="J35" s="34"/>
      <c r="K35" s="34"/>
      <c r="L35" s="34"/>
      <c r="M35" s="34"/>
      <c r="N35" s="34"/>
      <c r="O35" s="34"/>
    </row>
    <row r="36" spans="1:15" ht="15.75">
      <c r="A36" s="35"/>
      <c r="B36" s="35"/>
      <c r="C36" s="35"/>
      <c r="D36" s="36"/>
      <c r="E36" s="36"/>
      <c r="F36" s="36"/>
      <c r="G36" s="36"/>
      <c r="H36" s="36"/>
      <c r="I36" s="36"/>
      <c r="J36" s="37"/>
      <c r="K36" s="37"/>
      <c r="L36" s="37"/>
      <c r="M36" s="37"/>
      <c r="N36" s="37"/>
      <c r="O36" s="37"/>
    </row>
    <row r="37" spans="1:15" ht="100.5" customHeight="1">
      <c r="A37" s="35"/>
      <c r="B37" s="35"/>
      <c r="C37" s="35"/>
      <c r="D37" s="36"/>
      <c r="E37" s="36"/>
      <c r="F37" s="36"/>
      <c r="G37" s="36"/>
      <c r="H37" s="36"/>
      <c r="I37" s="36"/>
      <c r="J37" s="37"/>
      <c r="K37" s="37"/>
      <c r="L37" s="37"/>
      <c r="M37" s="37"/>
      <c r="N37" s="37"/>
      <c r="O37" s="37"/>
    </row>
    <row r="38" spans="1:15" ht="15">
      <c r="A38" s="31" t="s">
        <v>107</v>
      </c>
      <c r="B38" s="31"/>
      <c r="C38" s="31"/>
      <c r="D38" s="131" t="s">
        <v>108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2"/>
      <c r="O38" s="132"/>
    </row>
    <row r="39" spans="1:15" ht="23.25">
      <c r="A39" s="38" t="s">
        <v>109</v>
      </c>
      <c r="B39" s="39" t="s">
        <v>11</v>
      </c>
      <c r="C39" s="39" t="s">
        <v>29</v>
      </c>
      <c r="D39" s="121" t="s">
        <v>10</v>
      </c>
      <c r="E39" s="122"/>
      <c r="F39" s="122"/>
      <c r="G39" s="122"/>
      <c r="H39" s="122"/>
      <c r="I39" s="122"/>
      <c r="J39" s="122"/>
      <c r="K39" s="122"/>
      <c r="L39" s="122"/>
      <c r="M39" s="123"/>
      <c r="N39" s="28"/>
      <c r="O39" s="28"/>
    </row>
    <row r="40" spans="1:15" ht="15.75">
      <c r="A40" s="40" t="s">
        <v>110</v>
      </c>
      <c r="B40" s="41" t="s">
        <v>110</v>
      </c>
      <c r="C40" s="41" t="s">
        <v>110</v>
      </c>
      <c r="D40" s="121" t="s">
        <v>110</v>
      </c>
      <c r="E40" s="122"/>
      <c r="F40" s="122"/>
      <c r="G40" s="122"/>
      <c r="H40" s="122"/>
      <c r="I40" s="122"/>
      <c r="J40" s="122"/>
      <c r="K40" s="122"/>
      <c r="L40" s="122"/>
      <c r="M40" s="123"/>
      <c r="N40" s="13"/>
      <c r="O40" s="13"/>
    </row>
    <row r="41" spans="1:15">
      <c r="A41" s="35"/>
      <c r="B41" s="35"/>
      <c r="C41" s="35"/>
    </row>
    <row r="42" spans="1:15" ht="15">
      <c r="A42" s="31" t="s">
        <v>111</v>
      </c>
      <c r="B42" s="31"/>
      <c r="C42" s="31"/>
      <c r="D42" s="42" t="s">
        <v>112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5.75">
      <c r="A43" s="31"/>
      <c r="B43" s="31"/>
      <c r="C43" s="31"/>
      <c r="N43" s="43" t="s">
        <v>113</v>
      </c>
      <c r="O43" s="19"/>
    </row>
    <row r="44" spans="1:15" ht="38.25">
      <c r="A44" s="44" t="s">
        <v>109</v>
      </c>
      <c r="B44" s="39" t="s">
        <v>11</v>
      </c>
      <c r="C44" s="39" t="s">
        <v>29</v>
      </c>
      <c r="D44" s="45" t="s">
        <v>114</v>
      </c>
      <c r="E44" s="126" t="s">
        <v>115</v>
      </c>
      <c r="F44" s="126"/>
      <c r="G44" s="126" t="s">
        <v>116</v>
      </c>
      <c r="H44" s="126"/>
      <c r="I44" s="126" t="s">
        <v>117</v>
      </c>
      <c r="J44" s="126"/>
      <c r="K44" s="46"/>
      <c r="L44" s="46"/>
      <c r="M44" s="46"/>
      <c r="N44" s="46"/>
      <c r="O44" s="46"/>
    </row>
    <row r="45" spans="1:15">
      <c r="A45" s="47">
        <v>1</v>
      </c>
      <c r="B45" s="48">
        <v>2</v>
      </c>
      <c r="C45" s="48">
        <f>B45+1</f>
        <v>3</v>
      </c>
      <c r="D45" s="48">
        <f>C45+1</f>
        <v>4</v>
      </c>
      <c r="E45" s="140">
        <f>D45+1</f>
        <v>5</v>
      </c>
      <c r="F45" s="140"/>
      <c r="G45" s="126">
        <v>6</v>
      </c>
      <c r="H45" s="126"/>
      <c r="I45" s="126">
        <v>7</v>
      </c>
      <c r="J45" s="126"/>
      <c r="K45" s="46"/>
      <c r="L45" s="46"/>
      <c r="M45" s="46"/>
      <c r="N45" s="46"/>
      <c r="O45" s="46"/>
    </row>
    <row r="46" spans="1:15" ht="153.75" customHeight="1">
      <c r="A46" s="47"/>
      <c r="B46" s="48">
        <f>D22</f>
        <v>1410180</v>
      </c>
      <c r="C46" s="49" t="s">
        <v>95</v>
      </c>
      <c r="D46" s="111" t="s">
        <v>118</v>
      </c>
      <c r="E46" s="127">
        <v>807.32</v>
      </c>
      <c r="F46" s="128"/>
      <c r="G46" s="127">
        <v>0</v>
      </c>
      <c r="H46" s="144"/>
      <c r="I46" s="139">
        <f>E46+G46</f>
        <v>807.32</v>
      </c>
      <c r="J46" s="139"/>
      <c r="K46" s="50"/>
      <c r="L46" s="50"/>
      <c r="M46" s="50"/>
      <c r="N46" s="50"/>
      <c r="O46" s="50"/>
    </row>
    <row r="47" spans="1:15" ht="30" customHeight="1">
      <c r="A47" s="51"/>
      <c r="B47" s="51"/>
      <c r="C47" s="51"/>
      <c r="D47" s="51"/>
      <c r="E47" s="127">
        <f>E46</f>
        <v>807.32</v>
      </c>
      <c r="F47" s="128"/>
      <c r="G47" s="127">
        <f>G46</f>
        <v>0</v>
      </c>
      <c r="H47" s="128"/>
      <c r="I47" s="139">
        <f>E47+G47</f>
        <v>807.32</v>
      </c>
      <c r="J47" s="139"/>
      <c r="K47" s="50"/>
      <c r="L47" s="50"/>
      <c r="M47" s="50"/>
      <c r="N47" s="50"/>
      <c r="O47" s="50"/>
    </row>
    <row r="48" spans="1:15" ht="15.75">
      <c r="A48" s="52"/>
      <c r="B48" s="52"/>
      <c r="C48" s="52"/>
      <c r="D48" s="53"/>
      <c r="E48" s="54"/>
      <c r="F48" s="54"/>
      <c r="G48" s="54"/>
      <c r="H48" s="54"/>
      <c r="I48" s="54"/>
      <c r="J48" s="54"/>
      <c r="K48" s="50"/>
      <c r="L48" s="50"/>
      <c r="M48" s="50"/>
      <c r="N48" s="50"/>
      <c r="O48" s="50"/>
    </row>
    <row r="49" spans="1:15" ht="15">
      <c r="A49" s="55" t="s">
        <v>119</v>
      </c>
      <c r="B49" s="55"/>
      <c r="C49" s="55"/>
      <c r="D49" s="42" t="s">
        <v>120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.75">
      <c r="A50" s="56"/>
      <c r="B50" s="56"/>
      <c r="C50" s="56"/>
      <c r="D50" s="57" t="s">
        <v>121</v>
      </c>
      <c r="E50" s="57"/>
      <c r="F50" s="57"/>
      <c r="G50" s="57"/>
      <c r="H50" s="57"/>
      <c r="I50" s="57"/>
      <c r="J50" s="57"/>
      <c r="K50" s="43" t="s">
        <v>113</v>
      </c>
      <c r="L50" s="57"/>
      <c r="M50" s="57"/>
      <c r="N50" s="57"/>
      <c r="O50" s="57"/>
    </row>
    <row r="51" spans="1:15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59"/>
      <c r="N51" s="59"/>
      <c r="O51" s="59"/>
    </row>
    <row r="52" spans="1:15" ht="36">
      <c r="A52" s="141" t="s">
        <v>30</v>
      </c>
      <c r="B52" s="142"/>
      <c r="C52" s="142"/>
      <c r="D52" s="142"/>
      <c r="E52" s="142"/>
      <c r="F52" s="142"/>
      <c r="G52" s="142"/>
      <c r="H52" s="142"/>
      <c r="I52" s="142"/>
      <c r="J52" s="143"/>
      <c r="K52" s="60" t="s">
        <v>11</v>
      </c>
      <c r="L52" s="138" t="s">
        <v>122</v>
      </c>
      <c r="M52" s="61" t="s">
        <v>123</v>
      </c>
      <c r="N52" s="61" t="s">
        <v>117</v>
      </c>
      <c r="O52" s="62"/>
    </row>
    <row r="53" spans="1:15" ht="15">
      <c r="A53" s="63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138"/>
      <c r="M53" s="61"/>
      <c r="N53" s="61"/>
      <c r="O53" s="62"/>
    </row>
    <row r="54" spans="1:15">
      <c r="A54" s="133">
        <v>1</v>
      </c>
      <c r="B54" s="134"/>
      <c r="C54" s="134"/>
      <c r="D54" s="134"/>
      <c r="E54" s="134"/>
      <c r="F54" s="134"/>
      <c r="G54" s="134"/>
      <c r="H54" s="134"/>
      <c r="I54" s="134"/>
      <c r="J54" s="135"/>
      <c r="K54" s="66">
        <v>2</v>
      </c>
      <c r="L54" s="61">
        <v>3</v>
      </c>
      <c r="M54" s="61">
        <v>4</v>
      </c>
      <c r="N54" s="61">
        <v>5</v>
      </c>
      <c r="O54" s="62"/>
    </row>
    <row r="55" spans="1:15" ht="15.75">
      <c r="A55" s="133"/>
      <c r="B55" s="134"/>
      <c r="C55" s="134"/>
      <c r="D55" s="134"/>
      <c r="E55" s="134"/>
      <c r="F55" s="134"/>
      <c r="G55" s="134"/>
      <c r="H55" s="134"/>
      <c r="I55" s="134"/>
      <c r="J55" s="135"/>
      <c r="K55" s="8"/>
      <c r="L55" s="67" t="s">
        <v>110</v>
      </c>
      <c r="M55" s="67" t="s">
        <v>110</v>
      </c>
      <c r="N55" s="67" t="s">
        <v>110</v>
      </c>
      <c r="O55" s="68"/>
    </row>
    <row r="56" spans="1:15" ht="15.75">
      <c r="A56" s="154" t="s">
        <v>124</v>
      </c>
      <c r="B56" s="155"/>
      <c r="C56" s="155"/>
      <c r="D56" s="155"/>
      <c r="E56" s="155"/>
      <c r="F56" s="155"/>
      <c r="G56" s="155"/>
      <c r="H56" s="155"/>
      <c r="I56" s="155"/>
      <c r="J56" s="156"/>
      <c r="K56" s="69"/>
      <c r="L56" s="67" t="s">
        <v>110</v>
      </c>
      <c r="M56" s="67" t="s">
        <v>110</v>
      </c>
      <c r="N56" s="67" t="s">
        <v>110</v>
      </c>
      <c r="O56" s="68"/>
    </row>
    <row r="57" spans="1:15" ht="15.75">
      <c r="A57" s="13"/>
      <c r="B57" s="13"/>
      <c r="C57" s="13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28"/>
    </row>
    <row r="58" spans="1:15" ht="15">
      <c r="A58" s="55" t="s">
        <v>125</v>
      </c>
      <c r="B58" s="55"/>
      <c r="C58" s="55"/>
      <c r="D58" s="157" t="s">
        <v>126</v>
      </c>
      <c r="E58" s="157"/>
      <c r="F58" s="157"/>
      <c r="G58" s="157"/>
      <c r="H58" s="157"/>
      <c r="I58" s="157"/>
      <c r="J58" s="157"/>
      <c r="K58" s="157"/>
      <c r="L58" s="157"/>
      <c r="M58" s="157"/>
      <c r="N58" s="71"/>
      <c r="O58" s="71"/>
    </row>
    <row r="59" spans="1:15" ht="30.75">
      <c r="A59" s="13"/>
      <c r="B59" s="72" t="s">
        <v>109</v>
      </c>
      <c r="C59" s="73" t="s">
        <v>11</v>
      </c>
      <c r="D59" s="141" t="s">
        <v>127</v>
      </c>
      <c r="E59" s="142"/>
      <c r="F59" s="142"/>
      <c r="G59" s="142"/>
      <c r="H59" s="143"/>
      <c r="I59" s="147" t="s">
        <v>20</v>
      </c>
      <c r="J59" s="148"/>
      <c r="K59" s="74" t="s">
        <v>19</v>
      </c>
      <c r="L59" s="75" t="s">
        <v>32</v>
      </c>
      <c r="M59" s="28"/>
      <c r="N59" s="76"/>
      <c r="O59" s="28"/>
    </row>
    <row r="60" spans="1:15" ht="15.75">
      <c r="A60" s="13"/>
      <c r="B60" s="66">
        <v>1</v>
      </c>
      <c r="C60" s="77">
        <v>2</v>
      </c>
      <c r="D60" s="133">
        <v>3</v>
      </c>
      <c r="E60" s="134"/>
      <c r="F60" s="134"/>
      <c r="G60" s="134"/>
      <c r="H60" s="135"/>
      <c r="I60" s="136">
        <v>4</v>
      </c>
      <c r="J60" s="137"/>
      <c r="K60" s="78">
        <v>5</v>
      </c>
      <c r="L60" s="79">
        <v>6</v>
      </c>
      <c r="M60" s="28"/>
      <c r="N60" s="80"/>
      <c r="O60" s="13"/>
    </row>
    <row r="61" spans="1:15" ht="74.25" customHeight="1">
      <c r="A61" s="13"/>
      <c r="B61" s="81"/>
      <c r="C61" s="82">
        <f>B46</f>
        <v>1410180</v>
      </c>
      <c r="D61" s="145" t="s">
        <v>118</v>
      </c>
      <c r="E61" s="146"/>
      <c r="F61" s="146"/>
      <c r="G61" s="146"/>
      <c r="H61" s="146"/>
      <c r="I61" s="147"/>
      <c r="J61" s="148"/>
      <c r="K61" s="83"/>
      <c r="L61" s="84"/>
      <c r="M61" s="28"/>
      <c r="N61" s="85"/>
      <c r="O61" s="13"/>
    </row>
    <row r="62" spans="1:15" ht="18.75">
      <c r="A62" s="13"/>
      <c r="B62" s="81">
        <v>1</v>
      </c>
      <c r="C62" s="82"/>
      <c r="D62" s="145" t="s">
        <v>150</v>
      </c>
      <c r="E62" s="146"/>
      <c r="F62" s="146"/>
      <c r="G62" s="146"/>
      <c r="H62" s="146"/>
      <c r="I62" s="147"/>
      <c r="J62" s="148"/>
      <c r="K62" s="83"/>
      <c r="L62" s="84"/>
      <c r="M62" s="28"/>
      <c r="N62" s="85"/>
      <c r="O62" s="13"/>
    </row>
    <row r="63" spans="1:15" ht="18.75">
      <c r="A63" s="13"/>
      <c r="B63" s="81"/>
      <c r="C63" s="82"/>
      <c r="D63" s="145" t="s">
        <v>75</v>
      </c>
      <c r="E63" s="146"/>
      <c r="F63" s="146"/>
      <c r="G63" s="146"/>
      <c r="H63" s="146"/>
      <c r="I63" s="147" t="s">
        <v>76</v>
      </c>
      <c r="J63" s="148"/>
      <c r="K63" s="86" t="s">
        <v>128</v>
      </c>
      <c r="L63" s="87">
        <v>7</v>
      </c>
      <c r="M63" s="28"/>
      <c r="N63" s="85"/>
      <c r="O63" s="13"/>
    </row>
    <row r="64" spans="1:15" ht="18.75">
      <c r="A64" s="13"/>
      <c r="B64" s="81">
        <v>2</v>
      </c>
      <c r="C64" s="82"/>
      <c r="D64" s="145" t="s">
        <v>151</v>
      </c>
      <c r="E64" s="146"/>
      <c r="F64" s="146"/>
      <c r="G64" s="146"/>
      <c r="H64" s="146"/>
      <c r="I64" s="147"/>
      <c r="J64" s="148"/>
      <c r="K64" s="86"/>
      <c r="L64" s="87"/>
      <c r="M64" s="28"/>
      <c r="N64" s="85"/>
      <c r="O64" s="13"/>
    </row>
    <row r="65" spans="1:15" ht="52.5">
      <c r="A65" s="13"/>
      <c r="B65" s="81"/>
      <c r="C65" s="82"/>
      <c r="D65" s="145" t="s">
        <v>129</v>
      </c>
      <c r="E65" s="146"/>
      <c r="F65" s="146"/>
      <c r="G65" s="146"/>
      <c r="H65" s="146"/>
      <c r="I65" s="147" t="s">
        <v>76</v>
      </c>
      <c r="J65" s="148"/>
      <c r="K65" s="88" t="s">
        <v>130</v>
      </c>
      <c r="L65" s="89">
        <f>928+805</f>
        <v>1733</v>
      </c>
      <c r="M65" s="28"/>
      <c r="N65" s="85"/>
      <c r="O65" s="13"/>
    </row>
    <row r="66" spans="1:15" ht="18.75">
      <c r="A66" s="13"/>
      <c r="B66" s="81"/>
      <c r="C66" s="82"/>
      <c r="D66" s="145"/>
      <c r="E66" s="146"/>
      <c r="F66" s="146"/>
      <c r="G66" s="146"/>
      <c r="H66" s="146"/>
      <c r="I66" s="147" t="s">
        <v>76</v>
      </c>
      <c r="J66" s="148"/>
      <c r="K66" s="90" t="s">
        <v>131</v>
      </c>
      <c r="L66" s="87">
        <f>R66+R67+T68+T69+T70</f>
        <v>0</v>
      </c>
      <c r="M66" s="28"/>
      <c r="N66" s="85"/>
      <c r="O66" s="13"/>
    </row>
    <row r="67" spans="1:15" ht="18.75">
      <c r="A67" s="13"/>
      <c r="B67" s="81">
        <v>3</v>
      </c>
      <c r="C67" s="82"/>
      <c r="D67" s="145" t="s">
        <v>152</v>
      </c>
      <c r="E67" s="146"/>
      <c r="F67" s="146"/>
      <c r="G67" s="146"/>
      <c r="H67" s="146"/>
      <c r="I67" s="147" t="s">
        <v>96</v>
      </c>
      <c r="J67" s="148"/>
      <c r="K67" s="86"/>
      <c r="L67" s="87"/>
      <c r="M67" s="28"/>
      <c r="N67" s="85"/>
      <c r="O67" s="13"/>
    </row>
    <row r="68" spans="1:15" ht="18.75">
      <c r="A68" s="13"/>
      <c r="B68" s="81"/>
      <c r="C68" s="82"/>
      <c r="D68" s="145"/>
      <c r="E68" s="146"/>
      <c r="F68" s="146"/>
      <c r="G68" s="146"/>
      <c r="H68" s="146"/>
      <c r="I68" s="147" t="s">
        <v>76</v>
      </c>
      <c r="J68" s="148"/>
      <c r="K68" s="86" t="s">
        <v>82</v>
      </c>
      <c r="L68" s="87">
        <f>L65/L63</f>
        <v>247.57142857142858</v>
      </c>
      <c r="M68" s="28"/>
      <c r="N68" s="85"/>
      <c r="O68" s="13"/>
    </row>
    <row r="69" spans="1:15" ht="18.75">
      <c r="A69" s="13"/>
      <c r="B69" s="81"/>
      <c r="C69" s="82"/>
      <c r="D69" s="145"/>
      <c r="E69" s="146"/>
      <c r="F69" s="146"/>
      <c r="G69" s="146"/>
      <c r="H69" s="146"/>
      <c r="I69" s="147" t="s">
        <v>76</v>
      </c>
      <c r="J69" s="148"/>
      <c r="K69" s="86" t="s">
        <v>82</v>
      </c>
      <c r="L69" s="87">
        <f>L66/L63</f>
        <v>0</v>
      </c>
      <c r="M69" s="28"/>
      <c r="N69" s="85"/>
      <c r="O69" s="13"/>
    </row>
    <row r="70" spans="1:15" ht="18.75">
      <c r="A70" s="13"/>
      <c r="B70" s="81"/>
      <c r="C70" s="82"/>
      <c r="D70" s="145"/>
      <c r="E70" s="146"/>
      <c r="F70" s="146"/>
      <c r="G70" s="146"/>
      <c r="H70" s="146"/>
      <c r="I70" s="147"/>
      <c r="J70" s="148"/>
      <c r="K70" s="86" t="str">
        <f>K68</f>
        <v>розрахунково</v>
      </c>
      <c r="L70" s="91">
        <f>E46/L63</f>
        <v>115.33142857142857</v>
      </c>
      <c r="M70" s="28"/>
      <c r="N70" s="85"/>
      <c r="O70" s="13"/>
    </row>
    <row r="71" spans="1:15" ht="15">
      <c r="A71" s="55" t="s">
        <v>132</v>
      </c>
      <c r="B71" s="55"/>
      <c r="C71" s="55"/>
      <c r="D71" s="92" t="s">
        <v>133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4"/>
    </row>
    <row r="72" spans="1:15" ht="15.75">
      <c r="E72" s="13"/>
      <c r="F72" s="13"/>
      <c r="G72" s="13"/>
      <c r="H72" s="13"/>
      <c r="I72" s="13"/>
      <c r="J72" s="13"/>
      <c r="K72" s="13"/>
      <c r="L72" s="13"/>
      <c r="M72" s="13"/>
      <c r="O72" s="43" t="s">
        <v>113</v>
      </c>
    </row>
    <row r="73" spans="1:15" ht="24.75" customHeight="1">
      <c r="A73" s="13"/>
      <c r="B73" s="13"/>
      <c r="C73" s="159" t="s">
        <v>24</v>
      </c>
      <c r="D73" s="95" t="s">
        <v>23</v>
      </c>
      <c r="E73" s="95" t="s">
        <v>11</v>
      </c>
      <c r="F73" s="160" t="s">
        <v>134</v>
      </c>
      <c r="G73" s="160"/>
      <c r="H73" s="160"/>
      <c r="I73" s="161" t="s">
        <v>135</v>
      </c>
      <c r="J73" s="162"/>
      <c r="K73" s="163"/>
      <c r="L73" s="151" t="s">
        <v>136</v>
      </c>
      <c r="M73" s="152"/>
      <c r="N73" s="153"/>
      <c r="O73" s="149" t="s">
        <v>137</v>
      </c>
    </row>
    <row r="74" spans="1:15" ht="72.75">
      <c r="A74" s="13"/>
      <c r="B74" s="13"/>
      <c r="C74" s="159"/>
      <c r="D74" s="95"/>
      <c r="E74" s="95"/>
      <c r="F74" s="96" t="s">
        <v>115</v>
      </c>
      <c r="G74" s="96" t="s">
        <v>138</v>
      </c>
      <c r="H74" s="96" t="s">
        <v>117</v>
      </c>
      <c r="I74" s="96" t="s">
        <v>115</v>
      </c>
      <c r="J74" s="96" t="s">
        <v>138</v>
      </c>
      <c r="K74" s="96" t="s">
        <v>117</v>
      </c>
      <c r="L74" s="96" t="s">
        <v>115</v>
      </c>
      <c r="M74" s="96" t="s">
        <v>138</v>
      </c>
      <c r="N74" s="96" t="s">
        <v>117</v>
      </c>
      <c r="O74" s="150"/>
    </row>
    <row r="75" spans="1:15" ht="15.75">
      <c r="A75" s="13"/>
      <c r="B75" s="13"/>
      <c r="C75" s="97">
        <v>1</v>
      </c>
      <c r="D75" s="98">
        <v>2</v>
      </c>
      <c r="E75" s="99">
        <v>3</v>
      </c>
      <c r="F75" s="40">
        <v>4</v>
      </c>
      <c r="G75" s="40">
        <v>5</v>
      </c>
      <c r="H75" s="40">
        <v>6</v>
      </c>
      <c r="I75" s="40">
        <v>7</v>
      </c>
      <c r="J75" s="40">
        <v>8</v>
      </c>
      <c r="K75" s="40">
        <v>9</v>
      </c>
      <c r="L75" s="40">
        <v>10</v>
      </c>
      <c r="M75" s="40">
        <v>11</v>
      </c>
      <c r="N75" s="100">
        <v>12</v>
      </c>
      <c r="O75" s="100">
        <v>13</v>
      </c>
    </row>
    <row r="76" spans="1:15" ht="15.75">
      <c r="A76" s="13"/>
      <c r="B76" s="13"/>
      <c r="C76" s="40"/>
      <c r="D76" s="101" t="s">
        <v>139</v>
      </c>
      <c r="E76" s="40" t="s">
        <v>110</v>
      </c>
      <c r="F76" s="40" t="s">
        <v>110</v>
      </c>
      <c r="G76" s="40" t="s">
        <v>110</v>
      </c>
      <c r="H76" s="40" t="s">
        <v>110</v>
      </c>
      <c r="I76" s="40" t="s">
        <v>110</v>
      </c>
      <c r="J76" s="40" t="s">
        <v>110</v>
      </c>
      <c r="K76" s="40"/>
      <c r="L76" s="40" t="s">
        <v>110</v>
      </c>
      <c r="M76" s="100" t="s">
        <v>110</v>
      </c>
      <c r="N76" s="100"/>
      <c r="O76" s="102"/>
    </row>
    <row r="77" spans="1:15" ht="15.75">
      <c r="A77" s="13"/>
      <c r="B77" s="13"/>
      <c r="C77" s="40"/>
      <c r="D77" s="103" t="s">
        <v>140</v>
      </c>
      <c r="E77" s="40" t="s">
        <v>110</v>
      </c>
      <c r="F77" s="40" t="s">
        <v>110</v>
      </c>
      <c r="G77" s="40" t="s">
        <v>110</v>
      </c>
      <c r="H77" s="40" t="s">
        <v>110</v>
      </c>
      <c r="I77" s="40" t="s">
        <v>110</v>
      </c>
      <c r="J77" s="40" t="s">
        <v>110</v>
      </c>
      <c r="K77" s="40"/>
      <c r="L77" s="40" t="s">
        <v>110</v>
      </c>
      <c r="M77" s="100" t="s">
        <v>110</v>
      </c>
      <c r="N77" s="100"/>
      <c r="O77" s="102"/>
    </row>
    <row r="78" spans="1:15" ht="15.75">
      <c r="A78" s="13"/>
      <c r="B78" s="13"/>
      <c r="C78" s="40"/>
      <c r="D78" s="103" t="s">
        <v>141</v>
      </c>
      <c r="E78" s="40" t="s">
        <v>110</v>
      </c>
      <c r="F78" s="40" t="s">
        <v>110</v>
      </c>
      <c r="G78" s="40" t="s">
        <v>110</v>
      </c>
      <c r="H78" s="40" t="s">
        <v>110</v>
      </c>
      <c r="I78" s="40" t="s">
        <v>110</v>
      </c>
      <c r="J78" s="40" t="s">
        <v>110</v>
      </c>
      <c r="K78" s="40"/>
      <c r="L78" s="40" t="s">
        <v>110</v>
      </c>
      <c r="M78" s="100" t="s">
        <v>110</v>
      </c>
      <c r="N78" s="100"/>
      <c r="O78" s="102"/>
    </row>
    <row r="79" spans="1:15" ht="15.75">
      <c r="A79" s="13"/>
      <c r="B79" s="13"/>
      <c r="C79" s="40"/>
      <c r="D79" s="103" t="s">
        <v>142</v>
      </c>
      <c r="E79" s="40" t="s">
        <v>110</v>
      </c>
      <c r="F79" s="40" t="s">
        <v>110</v>
      </c>
      <c r="G79" s="40" t="s">
        <v>110</v>
      </c>
      <c r="H79" s="40" t="s">
        <v>110</v>
      </c>
      <c r="I79" s="40" t="s">
        <v>110</v>
      </c>
      <c r="J79" s="40" t="s">
        <v>110</v>
      </c>
      <c r="K79" s="40"/>
      <c r="L79" s="40" t="s">
        <v>110</v>
      </c>
      <c r="M79" s="100" t="s">
        <v>110</v>
      </c>
      <c r="N79" s="100"/>
      <c r="O79" s="102"/>
    </row>
    <row r="80" spans="1:15" ht="15.75">
      <c r="A80" s="13"/>
      <c r="B80" s="13"/>
      <c r="C80" s="104"/>
      <c r="D80" s="103" t="s">
        <v>143</v>
      </c>
      <c r="E80" s="40" t="s">
        <v>110</v>
      </c>
      <c r="F80" s="40" t="s">
        <v>110</v>
      </c>
      <c r="G80" s="40" t="s">
        <v>110</v>
      </c>
      <c r="H80" s="40" t="s">
        <v>110</v>
      </c>
      <c r="I80" s="40" t="s">
        <v>110</v>
      </c>
      <c r="J80" s="40" t="s">
        <v>110</v>
      </c>
      <c r="K80" s="40"/>
      <c r="L80" s="40" t="s">
        <v>110</v>
      </c>
      <c r="M80" s="100" t="s">
        <v>110</v>
      </c>
      <c r="N80" s="100"/>
      <c r="O80" s="102"/>
    </row>
    <row r="81" spans="1:15" ht="15.75">
      <c r="A81" s="13"/>
      <c r="B81" s="13"/>
      <c r="C81" s="104"/>
      <c r="D81" s="103" t="s">
        <v>144</v>
      </c>
      <c r="E81" s="40" t="s">
        <v>110</v>
      </c>
      <c r="F81" s="40" t="s">
        <v>110</v>
      </c>
      <c r="G81" s="40" t="s">
        <v>110</v>
      </c>
      <c r="H81" s="40" t="s">
        <v>110</v>
      </c>
      <c r="I81" s="40" t="s">
        <v>110</v>
      </c>
      <c r="J81" s="40" t="s">
        <v>110</v>
      </c>
      <c r="K81" s="40"/>
      <c r="L81" s="40" t="s">
        <v>110</v>
      </c>
      <c r="M81" s="100" t="s">
        <v>110</v>
      </c>
      <c r="N81" s="100"/>
      <c r="O81" s="102"/>
    </row>
    <row r="82" spans="1:15" ht="15.75">
      <c r="A82" s="13"/>
      <c r="B82" s="13"/>
      <c r="C82" s="104"/>
      <c r="D82" s="103" t="s">
        <v>143</v>
      </c>
      <c r="E82" s="40" t="s">
        <v>110</v>
      </c>
      <c r="F82" s="40" t="s">
        <v>110</v>
      </c>
      <c r="G82" s="40" t="s">
        <v>110</v>
      </c>
      <c r="H82" s="40" t="s">
        <v>110</v>
      </c>
      <c r="I82" s="40" t="s">
        <v>110</v>
      </c>
      <c r="J82" s="40" t="s">
        <v>110</v>
      </c>
      <c r="K82" s="40"/>
      <c r="L82" s="40" t="s">
        <v>110</v>
      </c>
      <c r="M82" s="100" t="s">
        <v>110</v>
      </c>
      <c r="N82" s="100"/>
      <c r="O82" s="102"/>
    </row>
    <row r="83" spans="1:15" ht="15.75">
      <c r="A83" s="13"/>
      <c r="B83" s="13"/>
      <c r="C83" s="104"/>
      <c r="D83" s="103" t="s">
        <v>124</v>
      </c>
      <c r="E83" s="40" t="s">
        <v>110</v>
      </c>
      <c r="F83" s="40" t="s">
        <v>110</v>
      </c>
      <c r="G83" s="40" t="s">
        <v>110</v>
      </c>
      <c r="H83" s="40" t="s">
        <v>110</v>
      </c>
      <c r="I83" s="40" t="s">
        <v>110</v>
      </c>
      <c r="J83" s="40" t="s">
        <v>110</v>
      </c>
      <c r="K83" s="40"/>
      <c r="L83" s="40" t="s">
        <v>110</v>
      </c>
      <c r="M83" s="100" t="s">
        <v>110</v>
      </c>
      <c r="N83" s="100"/>
      <c r="O83" s="102"/>
    </row>
    <row r="84" spans="1:15" ht="15.75">
      <c r="A84" s="13"/>
      <c r="B84" s="13"/>
      <c r="C84" s="105"/>
      <c r="D84" s="28"/>
      <c r="E84" s="28"/>
      <c r="F84" s="13"/>
      <c r="G84" s="13"/>
      <c r="H84" s="13"/>
      <c r="I84" s="13"/>
      <c r="J84" s="13"/>
      <c r="K84" s="13"/>
      <c r="L84" s="13"/>
      <c r="M84" s="106"/>
      <c r="N84" s="106"/>
      <c r="O84" s="106"/>
    </row>
    <row r="85" spans="1:15" ht="15.75">
      <c r="A85" s="164" t="s">
        <v>145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07" t="s">
        <v>146</v>
      </c>
      <c r="L85" s="107"/>
      <c r="M85" s="107"/>
      <c r="N85" s="108" t="s">
        <v>80</v>
      </c>
      <c r="O85" s="13"/>
    </row>
    <row r="86" spans="1:15" ht="15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10" t="s">
        <v>147</v>
      </c>
      <c r="L86" s="110"/>
      <c r="M86" s="110"/>
      <c r="N86" s="110"/>
      <c r="O86" s="13"/>
    </row>
    <row r="87" spans="1:15" ht="15.75">
      <c r="A87" s="56" t="s">
        <v>25</v>
      </c>
      <c r="B87" s="56"/>
      <c r="C87" s="56"/>
      <c r="D87" s="109"/>
      <c r="E87" s="109"/>
      <c r="F87" s="109"/>
      <c r="G87" s="109"/>
      <c r="H87" s="109"/>
      <c r="I87" s="109"/>
      <c r="J87" s="109"/>
      <c r="K87" s="110"/>
      <c r="L87" s="110"/>
      <c r="M87" s="110"/>
      <c r="N87" s="110"/>
      <c r="O87" s="13"/>
    </row>
    <row r="88" spans="1:15" ht="11.25" customHeight="1">
      <c r="A88" s="13"/>
      <c r="B88" s="13"/>
      <c r="C88" s="13"/>
      <c r="D88" s="55"/>
      <c r="E88" s="107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.75">
      <c r="A89" s="158" t="s">
        <v>148</v>
      </c>
      <c r="B89" s="158"/>
      <c r="C89" s="158"/>
      <c r="D89" s="158"/>
      <c r="E89" s="158"/>
      <c r="F89" s="158"/>
      <c r="G89" s="158"/>
      <c r="H89" s="158"/>
      <c r="I89" s="158"/>
      <c r="J89" s="13"/>
      <c r="K89" s="107" t="s">
        <v>146</v>
      </c>
      <c r="L89" s="107"/>
      <c r="M89" s="107"/>
      <c r="N89" s="108" t="s">
        <v>149</v>
      </c>
      <c r="O89" s="13"/>
    </row>
    <row r="90" spans="1:15" ht="15.75">
      <c r="A90" s="9"/>
      <c r="B90" s="9"/>
      <c r="C90" s="9"/>
      <c r="D90" s="10"/>
      <c r="E90" s="10"/>
      <c r="F90" s="10"/>
      <c r="G90" s="10"/>
      <c r="H90" s="10"/>
      <c r="I90" s="10"/>
      <c r="J90" s="13"/>
      <c r="K90" s="110" t="s">
        <v>147</v>
      </c>
      <c r="L90" s="110"/>
      <c r="M90" s="110"/>
      <c r="N90" s="110"/>
      <c r="O90" s="13"/>
    </row>
  </sheetData>
  <mergeCells count="69">
    <mergeCell ref="A89:I89"/>
    <mergeCell ref="C73:C74"/>
    <mergeCell ref="F73:H73"/>
    <mergeCell ref="I73:K73"/>
    <mergeCell ref="A85:J85"/>
    <mergeCell ref="D58:M58"/>
    <mergeCell ref="D60:H60"/>
    <mergeCell ref="D65:H65"/>
    <mergeCell ref="I65:J65"/>
    <mergeCell ref="I63:J63"/>
    <mergeCell ref="D61:H61"/>
    <mergeCell ref="I61:J61"/>
    <mergeCell ref="D64:H64"/>
    <mergeCell ref="I64:J64"/>
    <mergeCell ref="O73:O74"/>
    <mergeCell ref="L73:N73"/>
    <mergeCell ref="D62:H62"/>
    <mergeCell ref="I62:J62"/>
    <mergeCell ref="D63:H63"/>
    <mergeCell ref="D69:H69"/>
    <mergeCell ref="I69:J69"/>
    <mergeCell ref="D70:H70"/>
    <mergeCell ref="D66:H66"/>
    <mergeCell ref="I66:J66"/>
    <mergeCell ref="I46:J46"/>
    <mergeCell ref="D67:H67"/>
    <mergeCell ref="I67:J67"/>
    <mergeCell ref="I70:J70"/>
    <mergeCell ref="D68:H68"/>
    <mergeCell ref="I68:J68"/>
    <mergeCell ref="A55:J55"/>
    <mergeCell ref="A56:J56"/>
    <mergeCell ref="D59:H59"/>
    <mergeCell ref="I59:J59"/>
    <mergeCell ref="A54:J54"/>
    <mergeCell ref="G45:H45"/>
    <mergeCell ref="I45:J45"/>
    <mergeCell ref="I60:J60"/>
    <mergeCell ref="L52:L53"/>
    <mergeCell ref="E47:F47"/>
    <mergeCell ref="G47:H47"/>
    <mergeCell ref="I47:J47"/>
    <mergeCell ref="E45:F45"/>
    <mergeCell ref="A52:J52"/>
    <mergeCell ref="I44:J44"/>
    <mergeCell ref="E46:F46"/>
    <mergeCell ref="D40:M40"/>
    <mergeCell ref="B33:O33"/>
    <mergeCell ref="B34:O34"/>
    <mergeCell ref="D35:G35"/>
    <mergeCell ref="D38:O38"/>
    <mergeCell ref="E44:F44"/>
    <mergeCell ref="G44:H44"/>
    <mergeCell ref="G46:H46"/>
    <mergeCell ref="B32:O32"/>
    <mergeCell ref="G22:O22"/>
    <mergeCell ref="H28:I28"/>
    <mergeCell ref="D39:M39"/>
    <mergeCell ref="H27:I27"/>
    <mergeCell ref="G23:O23"/>
    <mergeCell ref="B30:O30"/>
    <mergeCell ref="B31:O31"/>
    <mergeCell ref="J12:O12"/>
    <mergeCell ref="J13:O13"/>
    <mergeCell ref="J4:O4"/>
    <mergeCell ref="J8:O8"/>
    <mergeCell ref="J9:O9"/>
    <mergeCell ref="J10:O10"/>
    <mergeCell ref="J11:O11"/>
  </mergeCells>
  <phoneticPr fontId="21" type="noConversion"/>
  <pageMargins left="0.70866141732283472" right="0.70866141732283472" top="0.55118110236220474" bottom="0" header="0.31496062992125984" footer="0.31496062992125984"/>
  <pageSetup paperSize="9" scale="80" orientation="landscape" copies="2" r:id="rId1"/>
  <rowBreaks count="2" manualBreakCount="2">
    <brk id="35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97"/>
  <sheetViews>
    <sheetView tabSelected="1" view="pageBreakPreview" topLeftCell="A41" zoomScale="70" zoomScaleNormal="100" zoomScaleSheetLayoutView="70" workbookViewId="0">
      <selection activeCell="BH53" sqref="BH53"/>
    </sheetView>
  </sheetViews>
  <sheetFormatPr defaultRowHeight="12.75"/>
  <cols>
    <col min="1" max="10" width="2.85546875" style="1" customWidth="1"/>
    <col min="11" max="11" width="2" style="1" customWidth="1"/>
    <col min="12" max="12" width="2.85546875" style="1" hidden="1" customWidth="1"/>
    <col min="13" max="24" width="2.85546875" style="1" customWidth="1"/>
    <col min="25" max="25" width="16.7109375" style="1" customWidth="1"/>
    <col min="26" max="39" width="2.85546875" style="1" customWidth="1"/>
    <col min="40" max="40" width="9.28515625" style="1" customWidth="1"/>
    <col min="41" max="54" width="2.85546875" style="1" customWidth="1"/>
    <col min="55" max="55" width="3.5703125" style="1" customWidth="1"/>
    <col min="56" max="57" width="2.85546875" style="1" customWidth="1"/>
    <col min="58" max="58" width="4.285156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172" t="s">
        <v>26</v>
      </c>
      <c r="BC1" s="172"/>
      <c r="BD1" s="172"/>
      <c r="BE1" s="172"/>
      <c r="BF1" s="172"/>
      <c r="BG1" s="172"/>
      <c r="BH1" s="172"/>
      <c r="BI1" s="172"/>
      <c r="BJ1" s="172"/>
      <c r="BK1" s="172"/>
      <c r="BL1" s="172"/>
    </row>
    <row r="2" spans="1:65" ht="15.95" customHeight="1">
      <c r="AO2" s="169" t="s">
        <v>0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</row>
    <row r="3" spans="1:65" ht="15" customHeight="1"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</row>
    <row r="4" spans="1:65" ht="32.1" customHeight="1">
      <c r="AO4" s="170" t="s">
        <v>154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</row>
    <row r="5" spans="1:65">
      <c r="AO5" s="166" t="s">
        <v>67</v>
      </c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</row>
    <row r="6" spans="1:65" ht="4.5" customHeight="1"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</row>
    <row r="7" spans="1:65" ht="17.25" customHeight="1"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M7" s="3"/>
    </row>
    <row r="8" spans="1:65" ht="27.75" customHeight="1">
      <c r="AO8" s="170" t="s">
        <v>155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</row>
    <row r="9" spans="1:65" ht="15.95" customHeight="1">
      <c r="AO9" s="165" t="s">
        <v>1</v>
      </c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</row>
    <row r="10" spans="1:65" ht="24.75" customHeight="1">
      <c r="AO10" s="171" t="s">
        <v>161</v>
      </c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</row>
    <row r="13" spans="1:65" ht="15.75" customHeight="1">
      <c r="A13" s="167" t="s">
        <v>68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5" ht="15.75" customHeight="1">
      <c r="A14" s="167" t="s">
        <v>159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</row>
    <row r="15" spans="1:65" ht="27.95" customHeight="1">
      <c r="A15" s="173">
        <v>1</v>
      </c>
      <c r="B15" s="173"/>
      <c r="C15" s="176" t="s">
        <v>156</v>
      </c>
      <c r="D15" s="177"/>
      <c r="E15" s="177"/>
      <c r="F15" s="177"/>
      <c r="G15" s="177"/>
      <c r="H15" s="177"/>
      <c r="I15" s="177"/>
      <c r="J15" s="177"/>
      <c r="K15" s="177"/>
      <c r="L15" s="174" t="s">
        <v>79</v>
      </c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</row>
    <row r="16" spans="1:65" ht="15.95" customHeight="1">
      <c r="A16" s="178" t="s">
        <v>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 t="s">
        <v>3</v>
      </c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</row>
    <row r="17" spans="1:79" ht="27.95" customHeight="1">
      <c r="A17" s="173" t="s">
        <v>27</v>
      </c>
      <c r="B17" s="173"/>
      <c r="C17" s="176" t="s">
        <v>157</v>
      </c>
      <c r="D17" s="177"/>
      <c r="E17" s="177"/>
      <c r="F17" s="177"/>
      <c r="G17" s="177"/>
      <c r="H17" s="177"/>
      <c r="I17" s="177"/>
      <c r="J17" s="177"/>
      <c r="K17" s="177"/>
      <c r="L17" s="174" t="s">
        <v>79</v>
      </c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</row>
    <row r="18" spans="1:79" ht="15.95" customHeight="1">
      <c r="A18" s="178" t="s">
        <v>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 t="s">
        <v>4</v>
      </c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</row>
    <row r="19" spans="1:79" ht="19.5" customHeight="1">
      <c r="A19" s="173">
        <v>3</v>
      </c>
      <c r="B19" s="173"/>
      <c r="C19" s="176" t="s">
        <v>181</v>
      </c>
      <c r="D19" s="177"/>
      <c r="E19" s="177"/>
      <c r="F19" s="177"/>
      <c r="G19" s="177"/>
      <c r="H19" s="177"/>
      <c r="I19" s="177"/>
      <c r="J19" s="177"/>
      <c r="K19" s="177"/>
      <c r="L19" s="176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4" t="s">
        <v>182</v>
      </c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</row>
    <row r="20" spans="1:79" ht="20.100000000000001" customHeight="1">
      <c r="A20" s="178" t="s">
        <v>2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 t="s">
        <v>28</v>
      </c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 t="s">
        <v>5</v>
      </c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</row>
    <row r="21" spans="1:79" ht="32.25" customHeight="1">
      <c r="A21" s="183" t="s">
        <v>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2">
        <f>AN21+BD21</f>
        <v>3105.3</v>
      </c>
      <c r="V21" s="182"/>
      <c r="W21" s="182"/>
      <c r="X21" s="182"/>
      <c r="Y21" s="179" t="s">
        <v>70</v>
      </c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82">
        <v>0</v>
      </c>
      <c r="AO21" s="182"/>
      <c r="AP21" s="182"/>
      <c r="AQ21" s="182"/>
      <c r="AR21" s="179" t="s">
        <v>72</v>
      </c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82">
        <v>3105.3</v>
      </c>
      <c r="BE21" s="182"/>
      <c r="BF21" s="182"/>
      <c r="BG21" s="182"/>
      <c r="BH21" s="179" t="s">
        <v>71</v>
      </c>
      <c r="BI21" s="179"/>
      <c r="BJ21" s="179"/>
      <c r="BK21" s="179"/>
      <c r="BL21" s="179"/>
    </row>
    <row r="22" spans="1:79" ht="15.75" customHeight="1">
      <c r="A22" s="169" t="s">
        <v>7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</row>
    <row r="23" spans="1:79" ht="84.75" customHeight="1">
      <c r="A23" s="174" t="s">
        <v>180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</row>
    <row r="24" spans="1:79" ht="15.95" customHeight="1">
      <c r="A24" s="179" t="s">
        <v>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80" t="s">
        <v>163</v>
      </c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</row>
    <row r="25" spans="1:79" ht="15.75" customHeight="1">
      <c r="A25" s="179" t="s">
        <v>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</row>
    <row r="27" spans="1:79" ht="27.95" customHeight="1">
      <c r="A27" s="185" t="s">
        <v>12</v>
      </c>
      <c r="B27" s="185"/>
      <c r="C27" s="185"/>
      <c r="D27" s="185"/>
      <c r="E27" s="185"/>
      <c r="F27" s="185"/>
      <c r="G27" s="185" t="s">
        <v>11</v>
      </c>
      <c r="H27" s="185"/>
      <c r="I27" s="185"/>
      <c r="J27" s="185"/>
      <c r="K27" s="185"/>
      <c r="L27" s="185"/>
      <c r="M27" s="185" t="s">
        <v>29</v>
      </c>
      <c r="N27" s="185"/>
      <c r="O27" s="185"/>
      <c r="P27" s="185"/>
      <c r="Q27" s="185"/>
      <c r="R27" s="185"/>
      <c r="S27" s="185" t="s">
        <v>10</v>
      </c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</row>
    <row r="28" spans="1:79" ht="15.75" customHeight="1">
      <c r="A28" s="184">
        <v>1</v>
      </c>
      <c r="B28" s="184"/>
      <c r="C28" s="184"/>
      <c r="D28" s="184"/>
      <c r="E28" s="184"/>
      <c r="F28" s="184"/>
      <c r="G28" s="184">
        <v>2</v>
      </c>
      <c r="H28" s="184"/>
      <c r="I28" s="184"/>
      <c r="J28" s="184"/>
      <c r="K28" s="184"/>
      <c r="L28" s="184"/>
      <c r="M28" s="184">
        <v>3</v>
      </c>
      <c r="N28" s="184"/>
      <c r="O28" s="184"/>
      <c r="P28" s="184"/>
      <c r="Q28" s="184"/>
      <c r="R28" s="184"/>
      <c r="S28" s="185">
        <v>4</v>
      </c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</row>
    <row r="29" spans="1:79" ht="10.5" hidden="1" customHeight="1">
      <c r="A29" s="159" t="s">
        <v>40</v>
      </c>
      <c r="B29" s="159"/>
      <c r="C29" s="159"/>
      <c r="D29" s="159"/>
      <c r="E29" s="159"/>
      <c r="F29" s="159"/>
      <c r="G29" s="159" t="s">
        <v>41</v>
      </c>
      <c r="H29" s="159"/>
      <c r="I29" s="159"/>
      <c r="J29" s="159"/>
      <c r="K29" s="159"/>
      <c r="L29" s="159"/>
      <c r="M29" s="159" t="s">
        <v>42</v>
      </c>
      <c r="N29" s="159"/>
      <c r="O29" s="159"/>
      <c r="P29" s="159"/>
      <c r="Q29" s="159"/>
      <c r="R29" s="159"/>
      <c r="S29" s="194" t="s">
        <v>43</v>
      </c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CA29" s="1" t="s">
        <v>48</v>
      </c>
    </row>
    <row r="30" spans="1:79">
      <c r="A30" s="159">
        <v>1</v>
      </c>
      <c r="B30" s="159"/>
      <c r="C30" s="159"/>
      <c r="D30" s="159"/>
      <c r="E30" s="159"/>
      <c r="F30" s="159"/>
      <c r="G30" s="187" t="s">
        <v>175</v>
      </c>
      <c r="H30" s="188"/>
      <c r="I30" s="188"/>
      <c r="J30" s="188"/>
      <c r="K30" s="188"/>
      <c r="L30" s="189"/>
      <c r="M30" s="192" t="s">
        <v>176</v>
      </c>
      <c r="N30" s="192"/>
      <c r="O30" s="192"/>
      <c r="P30" s="192"/>
      <c r="Q30" s="192"/>
      <c r="R30" s="192"/>
      <c r="S30" s="186" t="s">
        <v>177</v>
      </c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CA30" s="1" t="s">
        <v>49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69" t="s">
        <v>13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</row>
    <row r="33" spans="1:79" ht="15" customHeight="1">
      <c r="A33" s="193" t="s">
        <v>81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5" spans="1:79" ht="15.95" customHeight="1">
      <c r="A35" s="184" t="s">
        <v>12</v>
      </c>
      <c r="B35" s="184"/>
      <c r="C35" s="184"/>
      <c r="D35" s="184" t="s">
        <v>11</v>
      </c>
      <c r="E35" s="184"/>
      <c r="F35" s="184"/>
      <c r="G35" s="184"/>
      <c r="H35" s="184"/>
      <c r="I35" s="184"/>
      <c r="J35" s="184" t="s">
        <v>29</v>
      </c>
      <c r="K35" s="184"/>
      <c r="L35" s="184"/>
      <c r="M35" s="184"/>
      <c r="N35" s="184"/>
      <c r="O35" s="184"/>
      <c r="P35" s="184" t="s">
        <v>14</v>
      </c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 t="s">
        <v>17</v>
      </c>
      <c r="AD35" s="184"/>
      <c r="AE35" s="184"/>
      <c r="AF35" s="184"/>
      <c r="AG35" s="184"/>
      <c r="AH35" s="184"/>
      <c r="AI35" s="184"/>
      <c r="AJ35" s="184"/>
      <c r="AK35" s="184" t="s">
        <v>16</v>
      </c>
      <c r="AL35" s="184"/>
      <c r="AM35" s="184"/>
      <c r="AN35" s="184"/>
      <c r="AO35" s="184"/>
      <c r="AP35" s="184"/>
      <c r="AQ35" s="184"/>
      <c r="AR35" s="184"/>
      <c r="AS35" s="184" t="s">
        <v>15</v>
      </c>
      <c r="AT35" s="184"/>
      <c r="AU35" s="184"/>
      <c r="AV35" s="184"/>
      <c r="AW35" s="184"/>
      <c r="AX35" s="184"/>
      <c r="AY35" s="184"/>
      <c r="AZ35" s="184"/>
    </row>
    <row r="36" spans="1:79" ht="19.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1:79" ht="12.75" customHeight="1">
      <c r="A37" s="184">
        <v>1</v>
      </c>
      <c r="B37" s="184"/>
      <c r="C37" s="184"/>
      <c r="D37" s="184">
        <v>2</v>
      </c>
      <c r="E37" s="184"/>
      <c r="F37" s="184"/>
      <c r="G37" s="184"/>
      <c r="H37" s="184"/>
      <c r="I37" s="184"/>
      <c r="J37" s="184">
        <v>3</v>
      </c>
      <c r="K37" s="184"/>
      <c r="L37" s="184"/>
      <c r="M37" s="184"/>
      <c r="N37" s="184"/>
      <c r="O37" s="184"/>
      <c r="P37" s="184">
        <v>4</v>
      </c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>
        <v>5</v>
      </c>
      <c r="AD37" s="184"/>
      <c r="AE37" s="184"/>
      <c r="AF37" s="184"/>
      <c r="AG37" s="184"/>
      <c r="AH37" s="184"/>
      <c r="AI37" s="184"/>
      <c r="AJ37" s="184"/>
      <c r="AK37" s="184">
        <v>6</v>
      </c>
      <c r="AL37" s="184"/>
      <c r="AM37" s="184"/>
      <c r="AN37" s="184"/>
      <c r="AO37" s="184"/>
      <c r="AP37" s="184"/>
      <c r="AQ37" s="184"/>
      <c r="AR37" s="184"/>
      <c r="AS37" s="184">
        <v>7</v>
      </c>
      <c r="AT37" s="184"/>
      <c r="AU37" s="184"/>
      <c r="AV37" s="184"/>
      <c r="AW37" s="184"/>
      <c r="AX37" s="184"/>
      <c r="AY37" s="184"/>
      <c r="AZ37" s="184"/>
    </row>
    <row r="38" spans="1:79" s="6" customFormat="1" ht="6.75" hidden="1" customHeight="1">
      <c r="A38" s="159" t="s">
        <v>40</v>
      </c>
      <c r="B38" s="159"/>
      <c r="C38" s="159"/>
      <c r="D38" s="159" t="s">
        <v>41</v>
      </c>
      <c r="E38" s="159"/>
      <c r="F38" s="159"/>
      <c r="G38" s="159"/>
      <c r="H38" s="159"/>
      <c r="I38" s="159"/>
      <c r="J38" s="159" t="s">
        <v>42</v>
      </c>
      <c r="K38" s="159"/>
      <c r="L38" s="159"/>
      <c r="M38" s="159"/>
      <c r="N38" s="159"/>
      <c r="O38" s="159"/>
      <c r="P38" s="194" t="s">
        <v>43</v>
      </c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1" t="s">
        <v>44</v>
      </c>
      <c r="AD38" s="191"/>
      <c r="AE38" s="191"/>
      <c r="AF38" s="191"/>
      <c r="AG38" s="191"/>
      <c r="AH38" s="191"/>
      <c r="AI38" s="191"/>
      <c r="AJ38" s="191"/>
      <c r="AK38" s="191" t="s">
        <v>45</v>
      </c>
      <c r="AL38" s="191"/>
      <c r="AM38" s="191"/>
      <c r="AN38" s="191"/>
      <c r="AO38" s="191"/>
      <c r="AP38" s="191"/>
      <c r="AQ38" s="191"/>
      <c r="AR38" s="191"/>
      <c r="AS38" s="190" t="s">
        <v>46</v>
      </c>
      <c r="AT38" s="191"/>
      <c r="AU38" s="191"/>
      <c r="AV38" s="191"/>
      <c r="AW38" s="191"/>
      <c r="AX38" s="191"/>
      <c r="AY38" s="191"/>
      <c r="AZ38" s="191"/>
      <c r="CA38" s="6" t="s">
        <v>50</v>
      </c>
    </row>
    <row r="39" spans="1:79" s="6" customFormat="1" ht="25.5" hidden="1" customHeight="1">
      <c r="A39" s="202">
        <v>1</v>
      </c>
      <c r="B39" s="202"/>
      <c r="C39" s="202"/>
      <c r="D39" s="204">
        <v>1416310</v>
      </c>
      <c r="E39" s="205"/>
      <c r="F39" s="205"/>
      <c r="G39" s="205"/>
      <c r="H39" s="205"/>
      <c r="I39" s="206"/>
      <c r="J39" s="203" t="s">
        <v>162</v>
      </c>
      <c r="K39" s="203"/>
      <c r="L39" s="203"/>
      <c r="M39" s="203"/>
      <c r="N39" s="203"/>
      <c r="O39" s="203"/>
      <c r="P39" s="197" t="s">
        <v>164</v>
      </c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9"/>
      <c r="AC39" s="195">
        <v>0</v>
      </c>
      <c r="AD39" s="195"/>
      <c r="AE39" s="195"/>
      <c r="AF39" s="195"/>
      <c r="AG39" s="195"/>
      <c r="AH39" s="195"/>
      <c r="AI39" s="195"/>
      <c r="AJ39" s="195"/>
      <c r="AK39" s="195">
        <v>1249.5</v>
      </c>
      <c r="AL39" s="195"/>
      <c r="AM39" s="195"/>
      <c r="AN39" s="195"/>
      <c r="AO39" s="195"/>
      <c r="AP39" s="195"/>
      <c r="AQ39" s="195"/>
      <c r="AR39" s="195"/>
      <c r="AS39" s="195">
        <f>AC39+AK39</f>
        <v>1249.5</v>
      </c>
      <c r="AT39" s="195"/>
      <c r="AU39" s="195"/>
      <c r="AV39" s="195"/>
      <c r="AW39" s="195"/>
      <c r="AX39" s="195"/>
      <c r="AY39" s="195"/>
      <c r="AZ39" s="195"/>
      <c r="CA39" s="6" t="s">
        <v>51</v>
      </c>
    </row>
    <row r="40" spans="1:79" ht="25.5" customHeight="1">
      <c r="A40" s="159">
        <v>1</v>
      </c>
      <c r="B40" s="159"/>
      <c r="C40" s="159"/>
      <c r="D40" s="187" t="s">
        <v>175</v>
      </c>
      <c r="E40" s="188"/>
      <c r="F40" s="188"/>
      <c r="G40" s="188"/>
      <c r="H40" s="188"/>
      <c r="I40" s="189"/>
      <c r="J40" s="192" t="s">
        <v>176</v>
      </c>
      <c r="K40" s="192"/>
      <c r="L40" s="192"/>
      <c r="M40" s="192"/>
      <c r="N40" s="192"/>
      <c r="O40" s="192"/>
      <c r="P40" s="187" t="s">
        <v>177</v>
      </c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1"/>
      <c r="AC40" s="196">
        <v>0</v>
      </c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>
        <f>AC40+AK40</f>
        <v>0</v>
      </c>
      <c r="AT40" s="196"/>
      <c r="AU40" s="196"/>
      <c r="AV40" s="196"/>
      <c r="AW40" s="196"/>
      <c r="AX40" s="196"/>
      <c r="AY40" s="196"/>
      <c r="AZ40" s="196"/>
    </row>
    <row r="41" spans="1:79" ht="25.5" customHeight="1">
      <c r="A41" s="159">
        <v>2</v>
      </c>
      <c r="B41" s="159"/>
      <c r="C41" s="159"/>
      <c r="D41" s="187"/>
      <c r="E41" s="188"/>
      <c r="F41" s="188"/>
      <c r="G41" s="188"/>
      <c r="H41" s="188"/>
      <c r="I41" s="189"/>
      <c r="J41" s="192"/>
      <c r="K41" s="192"/>
      <c r="L41" s="192"/>
      <c r="M41" s="192"/>
      <c r="N41" s="192"/>
      <c r="O41" s="192"/>
      <c r="P41" s="187" t="s">
        <v>165</v>
      </c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1"/>
      <c r="AC41" s="196"/>
      <c r="AD41" s="196"/>
      <c r="AE41" s="196"/>
      <c r="AF41" s="196"/>
      <c r="AG41" s="196"/>
      <c r="AH41" s="196"/>
      <c r="AI41" s="196"/>
      <c r="AJ41" s="196"/>
      <c r="AK41" s="196">
        <v>3105.3</v>
      </c>
      <c r="AL41" s="196"/>
      <c r="AM41" s="196"/>
      <c r="AN41" s="196"/>
      <c r="AO41" s="196"/>
      <c r="AP41" s="196"/>
      <c r="AQ41" s="196"/>
      <c r="AR41" s="196"/>
      <c r="AS41" s="196">
        <f>AC41+AK41</f>
        <v>3105.3</v>
      </c>
      <c r="AT41" s="196"/>
      <c r="AU41" s="196"/>
      <c r="AV41" s="196"/>
      <c r="AW41" s="196"/>
      <c r="AX41" s="196"/>
      <c r="AY41" s="196"/>
      <c r="AZ41" s="196"/>
    </row>
    <row r="42" spans="1:79" ht="25.5" hidden="1" customHeight="1">
      <c r="A42" s="159"/>
      <c r="B42" s="159"/>
      <c r="C42" s="159"/>
      <c r="D42" s="187"/>
      <c r="E42" s="188"/>
      <c r="F42" s="188"/>
      <c r="G42" s="188"/>
      <c r="H42" s="188"/>
      <c r="I42" s="189"/>
      <c r="J42" s="192"/>
      <c r="K42" s="192"/>
      <c r="L42" s="192"/>
      <c r="M42" s="192"/>
      <c r="N42" s="192"/>
      <c r="O42" s="192"/>
      <c r="P42" s="18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8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</row>
    <row r="43" spans="1:79" s="6" customFormat="1">
      <c r="A43" s="202"/>
      <c r="B43" s="202"/>
      <c r="C43" s="202"/>
      <c r="D43" s="212" t="s">
        <v>73</v>
      </c>
      <c r="E43" s="213"/>
      <c r="F43" s="213"/>
      <c r="G43" s="213"/>
      <c r="H43" s="213"/>
      <c r="I43" s="214"/>
      <c r="J43" s="203" t="s">
        <v>73</v>
      </c>
      <c r="K43" s="203"/>
      <c r="L43" s="203"/>
      <c r="M43" s="203"/>
      <c r="N43" s="203"/>
      <c r="O43" s="203"/>
      <c r="P43" s="197" t="s">
        <v>74</v>
      </c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9"/>
      <c r="AC43" s="195">
        <f>AC40</f>
        <v>0</v>
      </c>
      <c r="AD43" s="195"/>
      <c r="AE43" s="195"/>
      <c r="AF43" s="195"/>
      <c r="AG43" s="195"/>
      <c r="AH43" s="195"/>
      <c r="AI43" s="195"/>
      <c r="AJ43" s="195"/>
      <c r="AK43" s="195">
        <f>SUM(AK40:AR42)</f>
        <v>3105.3</v>
      </c>
      <c r="AL43" s="195"/>
      <c r="AM43" s="195"/>
      <c r="AN43" s="195"/>
      <c r="AO43" s="195"/>
      <c r="AP43" s="195"/>
      <c r="AQ43" s="195"/>
      <c r="AR43" s="195"/>
      <c r="AS43" s="195">
        <f>AC43+AK43</f>
        <v>3105.3</v>
      </c>
      <c r="AT43" s="195"/>
      <c r="AU43" s="195"/>
      <c r="AV43" s="195"/>
      <c r="AW43" s="195"/>
      <c r="AX43" s="195"/>
      <c r="AY43" s="195"/>
      <c r="AZ43" s="195"/>
    </row>
    <row r="45" spans="1:79" ht="15.75" customHeight="1">
      <c r="A45" s="169" t="s">
        <v>31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</row>
    <row r="46" spans="1:79" ht="15" customHeight="1">
      <c r="A46" s="193" t="s">
        <v>81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8" spans="1:79" ht="15.95" customHeight="1">
      <c r="A48" s="184" t="s">
        <v>30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 t="s">
        <v>11</v>
      </c>
      <c r="R48" s="184"/>
      <c r="S48" s="184"/>
      <c r="T48" s="184"/>
      <c r="U48" s="184"/>
      <c r="V48" s="184"/>
      <c r="W48" s="184"/>
      <c r="X48" s="184"/>
      <c r="Y48" s="184" t="s">
        <v>17</v>
      </c>
      <c r="Z48" s="184"/>
      <c r="AA48" s="184"/>
      <c r="AB48" s="184"/>
      <c r="AC48" s="184"/>
      <c r="AD48" s="184"/>
      <c r="AE48" s="184"/>
      <c r="AF48" s="184"/>
      <c r="AG48" s="184" t="s">
        <v>16</v>
      </c>
      <c r="AH48" s="184"/>
      <c r="AI48" s="184"/>
      <c r="AJ48" s="184"/>
      <c r="AK48" s="184"/>
      <c r="AL48" s="184"/>
      <c r="AM48" s="184"/>
      <c r="AN48" s="184"/>
      <c r="AO48" s="184" t="s">
        <v>15</v>
      </c>
      <c r="AP48" s="184"/>
      <c r="AQ48" s="184"/>
      <c r="AR48" s="184"/>
      <c r="AS48" s="184"/>
      <c r="AT48" s="184"/>
      <c r="AU48" s="184"/>
      <c r="AV48" s="184"/>
    </row>
    <row r="49" spans="1:79" ht="29.1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</row>
    <row r="50" spans="1:79" ht="15.95" customHeight="1">
      <c r="A50" s="184">
        <v>1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>
        <v>2</v>
      </c>
      <c r="R50" s="184"/>
      <c r="S50" s="184"/>
      <c r="T50" s="184"/>
      <c r="U50" s="184"/>
      <c r="V50" s="184"/>
      <c r="W50" s="184"/>
      <c r="X50" s="184"/>
      <c r="Y50" s="184">
        <v>3</v>
      </c>
      <c r="Z50" s="184"/>
      <c r="AA50" s="184"/>
      <c r="AB50" s="184"/>
      <c r="AC50" s="184"/>
      <c r="AD50" s="184"/>
      <c r="AE50" s="184"/>
      <c r="AF50" s="184"/>
      <c r="AG50" s="184">
        <v>4</v>
      </c>
      <c r="AH50" s="184"/>
      <c r="AI50" s="184"/>
      <c r="AJ50" s="184"/>
      <c r="AK50" s="184"/>
      <c r="AL50" s="184"/>
      <c r="AM50" s="184"/>
      <c r="AN50" s="184"/>
      <c r="AO50" s="184">
        <v>5</v>
      </c>
      <c r="AP50" s="184"/>
      <c r="AQ50" s="184"/>
      <c r="AR50" s="184"/>
      <c r="AS50" s="184"/>
      <c r="AT50" s="184"/>
      <c r="AU50" s="184"/>
      <c r="AV50" s="184"/>
    </row>
    <row r="51" spans="1:79" ht="12.75" hidden="1" customHeight="1">
      <c r="A51" s="194" t="s">
        <v>43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59" t="s">
        <v>41</v>
      </c>
      <c r="R51" s="159"/>
      <c r="S51" s="159"/>
      <c r="T51" s="159"/>
      <c r="U51" s="159"/>
      <c r="V51" s="159"/>
      <c r="W51" s="159"/>
      <c r="X51" s="159"/>
      <c r="Y51" s="191" t="s">
        <v>44</v>
      </c>
      <c r="Z51" s="191"/>
      <c r="AA51" s="191"/>
      <c r="AB51" s="191"/>
      <c r="AC51" s="191"/>
      <c r="AD51" s="191"/>
      <c r="AE51" s="191"/>
      <c r="AF51" s="191"/>
      <c r="AG51" s="191" t="s">
        <v>45</v>
      </c>
      <c r="AH51" s="191"/>
      <c r="AI51" s="191"/>
      <c r="AJ51" s="191"/>
      <c r="AK51" s="191"/>
      <c r="AL51" s="191"/>
      <c r="AM51" s="191"/>
      <c r="AN51" s="191"/>
      <c r="AO51" s="191" t="s">
        <v>46</v>
      </c>
      <c r="AP51" s="191"/>
      <c r="AQ51" s="191"/>
      <c r="AR51" s="191"/>
      <c r="AS51" s="191"/>
      <c r="AT51" s="191"/>
      <c r="AU51" s="191"/>
      <c r="AV51" s="191"/>
      <c r="CA51" s="1" t="s">
        <v>52</v>
      </c>
    </row>
    <row r="52" spans="1:79" ht="42.75" customHeight="1">
      <c r="A52" s="209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1"/>
      <c r="Q52" s="187"/>
      <c r="R52" s="188"/>
      <c r="S52" s="188"/>
      <c r="T52" s="188"/>
      <c r="U52" s="188"/>
      <c r="V52" s="188"/>
      <c r="W52" s="188"/>
      <c r="X52" s="189"/>
      <c r="Y52" s="191">
        <v>0</v>
      </c>
      <c r="Z52" s="191"/>
      <c r="AA52" s="191"/>
      <c r="AB52" s="191"/>
      <c r="AC52" s="191"/>
      <c r="AD52" s="191"/>
      <c r="AE52" s="191"/>
      <c r="AF52" s="191"/>
      <c r="AG52" s="191">
        <f>AK40</f>
        <v>0</v>
      </c>
      <c r="AH52" s="191"/>
      <c r="AI52" s="191"/>
      <c r="AJ52" s="191"/>
      <c r="AK52" s="191"/>
      <c r="AL52" s="191"/>
      <c r="AM52" s="191"/>
      <c r="AN52" s="191"/>
      <c r="AO52" s="191">
        <f>Y52+AG52</f>
        <v>0</v>
      </c>
      <c r="AP52" s="191"/>
      <c r="AQ52" s="191"/>
      <c r="AR52" s="191"/>
      <c r="AS52" s="191"/>
      <c r="AT52" s="191"/>
      <c r="AU52" s="191"/>
      <c r="AV52" s="191"/>
      <c r="CA52" s="1" t="s">
        <v>53</v>
      </c>
    </row>
    <row r="53" spans="1:79" s="6" customFormat="1" ht="12.75" customHeight="1">
      <c r="A53" s="197" t="s">
        <v>74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9"/>
      <c r="Q53" s="212" t="s">
        <v>73</v>
      </c>
      <c r="R53" s="213"/>
      <c r="S53" s="213"/>
      <c r="T53" s="213"/>
      <c r="U53" s="213"/>
      <c r="V53" s="213"/>
      <c r="W53" s="213"/>
      <c r="X53" s="214"/>
      <c r="Y53" s="215">
        <v>0</v>
      </c>
      <c r="Z53" s="215"/>
      <c r="AA53" s="215"/>
      <c r="AB53" s="215"/>
      <c r="AC53" s="215"/>
      <c r="AD53" s="215"/>
      <c r="AE53" s="215"/>
      <c r="AF53" s="215"/>
      <c r="AG53" s="215">
        <f>AG52</f>
        <v>0</v>
      </c>
      <c r="AH53" s="215"/>
      <c r="AI53" s="215"/>
      <c r="AJ53" s="215"/>
      <c r="AK53" s="215"/>
      <c r="AL53" s="215"/>
      <c r="AM53" s="215"/>
      <c r="AN53" s="215"/>
      <c r="AO53" s="215">
        <f>Y53+AG53</f>
        <v>0</v>
      </c>
      <c r="AP53" s="215"/>
      <c r="AQ53" s="215"/>
      <c r="AR53" s="215"/>
      <c r="AS53" s="215"/>
      <c r="AT53" s="215"/>
      <c r="AU53" s="215"/>
      <c r="AV53" s="215"/>
    </row>
    <row r="54" spans="1:79" ht="57.75" customHeight="1"/>
    <row r="55" spans="1:79" hidden="1"/>
    <row r="56" spans="1:79" ht="15.75" customHeight="1">
      <c r="A56" s="179" t="s">
        <v>18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</row>
    <row r="57" spans="1:79" ht="3.75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</row>
    <row r="58" spans="1:79" ht="9.75" customHeight="1"/>
    <row r="59" spans="1:79" ht="30" customHeight="1">
      <c r="A59" s="184" t="s">
        <v>12</v>
      </c>
      <c r="B59" s="184"/>
      <c r="C59" s="184"/>
      <c r="D59" s="184"/>
      <c r="E59" s="184"/>
      <c r="F59" s="184"/>
      <c r="G59" s="154" t="s">
        <v>11</v>
      </c>
      <c r="H59" s="155"/>
      <c r="I59" s="155"/>
      <c r="J59" s="155"/>
      <c r="K59" s="155"/>
      <c r="L59" s="156"/>
      <c r="M59" s="184" t="s">
        <v>33</v>
      </c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 t="s">
        <v>20</v>
      </c>
      <c r="AA59" s="184"/>
      <c r="AB59" s="184"/>
      <c r="AC59" s="184"/>
      <c r="AD59" s="184"/>
      <c r="AE59" s="184" t="s">
        <v>19</v>
      </c>
      <c r="AF59" s="184"/>
      <c r="AG59" s="184"/>
      <c r="AH59" s="184"/>
      <c r="AI59" s="184"/>
      <c r="AJ59" s="184"/>
      <c r="AK59" s="184"/>
      <c r="AL59" s="184"/>
      <c r="AM59" s="184"/>
      <c r="AN59" s="184"/>
      <c r="AO59" s="184" t="s">
        <v>32</v>
      </c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</row>
    <row r="60" spans="1:79" ht="15.75" customHeight="1">
      <c r="A60" s="184">
        <v>1</v>
      </c>
      <c r="B60" s="184"/>
      <c r="C60" s="184"/>
      <c r="D60" s="184"/>
      <c r="E60" s="184"/>
      <c r="F60" s="184"/>
      <c r="G60" s="154">
        <v>2</v>
      </c>
      <c r="H60" s="155"/>
      <c r="I60" s="155"/>
      <c r="J60" s="155"/>
      <c r="K60" s="155"/>
      <c r="L60" s="156"/>
      <c r="M60" s="184">
        <v>3</v>
      </c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>
        <v>4</v>
      </c>
      <c r="AA60" s="184"/>
      <c r="AB60" s="184"/>
      <c r="AC60" s="184"/>
      <c r="AD60" s="184"/>
      <c r="AE60" s="184">
        <v>5</v>
      </c>
      <c r="AF60" s="184"/>
      <c r="AG60" s="184"/>
      <c r="AH60" s="184"/>
      <c r="AI60" s="184"/>
      <c r="AJ60" s="184"/>
      <c r="AK60" s="184"/>
      <c r="AL60" s="184"/>
      <c r="AM60" s="184"/>
      <c r="AN60" s="184"/>
      <c r="AO60" s="184">
        <v>6</v>
      </c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</row>
    <row r="61" spans="1:79" ht="13.5" hidden="1" customHeight="1">
      <c r="A61" s="159"/>
      <c r="B61" s="159"/>
      <c r="C61" s="159"/>
      <c r="D61" s="159"/>
      <c r="E61" s="159"/>
      <c r="F61" s="159"/>
      <c r="G61" s="216" t="s">
        <v>41</v>
      </c>
      <c r="H61" s="217"/>
      <c r="I61" s="217"/>
      <c r="J61" s="217"/>
      <c r="K61" s="217"/>
      <c r="L61" s="218"/>
      <c r="M61" s="194" t="s">
        <v>43</v>
      </c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59" t="s">
        <v>58</v>
      </c>
      <c r="AA61" s="159"/>
      <c r="AB61" s="159"/>
      <c r="AC61" s="159"/>
      <c r="AD61" s="159"/>
      <c r="AE61" s="194" t="s">
        <v>59</v>
      </c>
      <c r="AF61" s="194"/>
      <c r="AG61" s="194"/>
      <c r="AH61" s="194"/>
      <c r="AI61" s="194"/>
      <c r="AJ61" s="194"/>
      <c r="AK61" s="194"/>
      <c r="AL61" s="194"/>
      <c r="AM61" s="194"/>
      <c r="AN61" s="194"/>
      <c r="AO61" s="191" t="s">
        <v>69</v>
      </c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CA61" s="1" t="s">
        <v>54</v>
      </c>
    </row>
    <row r="62" spans="1:79" s="6" customFormat="1" ht="25.5" customHeight="1">
      <c r="A62" s="202"/>
      <c r="B62" s="202"/>
      <c r="C62" s="202"/>
      <c r="D62" s="202"/>
      <c r="E62" s="202"/>
      <c r="F62" s="202"/>
      <c r="G62" s="204" t="s">
        <v>175</v>
      </c>
      <c r="H62" s="205"/>
      <c r="I62" s="205"/>
      <c r="J62" s="205"/>
      <c r="K62" s="205"/>
      <c r="L62" s="206"/>
      <c r="M62" s="197" t="s">
        <v>178</v>
      </c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9"/>
      <c r="Z62" s="203" t="s">
        <v>73</v>
      </c>
      <c r="AA62" s="203"/>
      <c r="AB62" s="203"/>
      <c r="AC62" s="203"/>
      <c r="AD62" s="203"/>
      <c r="AE62" s="219" t="s">
        <v>73</v>
      </c>
      <c r="AF62" s="219"/>
      <c r="AG62" s="219"/>
      <c r="AH62" s="219"/>
      <c r="AI62" s="219"/>
      <c r="AJ62" s="219"/>
      <c r="AK62" s="219"/>
      <c r="AL62" s="219"/>
      <c r="AM62" s="219"/>
      <c r="AN62" s="219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CA62" s="6" t="s">
        <v>55</v>
      </c>
    </row>
    <row r="63" spans="1:79" s="6" customFormat="1">
      <c r="A63" s="202">
        <v>1</v>
      </c>
      <c r="B63" s="202"/>
      <c r="C63" s="202"/>
      <c r="D63" s="202"/>
      <c r="E63" s="202"/>
      <c r="F63" s="202"/>
      <c r="G63" s="204"/>
      <c r="H63" s="205"/>
      <c r="I63" s="205"/>
      <c r="J63" s="205"/>
      <c r="K63" s="205"/>
      <c r="L63" s="206"/>
      <c r="M63" s="238" t="s">
        <v>166</v>
      </c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40"/>
      <c r="Z63" s="203" t="s">
        <v>73</v>
      </c>
      <c r="AA63" s="203"/>
      <c r="AB63" s="203"/>
      <c r="AC63" s="203"/>
      <c r="AD63" s="203"/>
      <c r="AE63" s="219" t="s">
        <v>73</v>
      </c>
      <c r="AF63" s="219"/>
      <c r="AG63" s="219"/>
      <c r="AH63" s="219"/>
      <c r="AI63" s="219"/>
      <c r="AJ63" s="219"/>
      <c r="AK63" s="219"/>
      <c r="AL63" s="219"/>
      <c r="AM63" s="219"/>
      <c r="AN63" s="219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</row>
    <row r="64" spans="1:79" ht="45" customHeight="1">
      <c r="A64" s="159"/>
      <c r="B64" s="159"/>
      <c r="C64" s="159"/>
      <c r="D64" s="159"/>
      <c r="E64" s="159"/>
      <c r="F64" s="159"/>
      <c r="G64" s="187"/>
      <c r="H64" s="188"/>
      <c r="I64" s="188"/>
      <c r="J64" s="188"/>
      <c r="K64" s="188"/>
      <c r="L64" s="189"/>
      <c r="M64" s="187" t="s">
        <v>170</v>
      </c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8"/>
      <c r="Z64" s="192" t="s">
        <v>83</v>
      </c>
      <c r="AA64" s="192"/>
      <c r="AB64" s="192"/>
      <c r="AC64" s="192"/>
      <c r="AD64" s="192"/>
      <c r="AE64" s="187" t="s">
        <v>179</v>
      </c>
      <c r="AF64" s="200"/>
      <c r="AG64" s="200"/>
      <c r="AH64" s="200"/>
      <c r="AI64" s="200"/>
      <c r="AJ64" s="200"/>
      <c r="AK64" s="200"/>
      <c r="AL64" s="200"/>
      <c r="AM64" s="200"/>
      <c r="AN64" s="201"/>
      <c r="AO64" s="191">
        <v>3150.03</v>
      </c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</row>
    <row r="65" spans="1:55" s="6" customFormat="1">
      <c r="A65" s="202">
        <v>2</v>
      </c>
      <c r="B65" s="202"/>
      <c r="C65" s="202"/>
      <c r="D65" s="202"/>
      <c r="E65" s="202"/>
      <c r="F65" s="202"/>
      <c r="G65" s="204"/>
      <c r="H65" s="205"/>
      <c r="I65" s="205"/>
      <c r="J65" s="205"/>
      <c r="K65" s="205"/>
      <c r="L65" s="206"/>
      <c r="M65" s="197" t="s">
        <v>167</v>
      </c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9"/>
      <c r="Z65" s="203" t="s">
        <v>73</v>
      </c>
      <c r="AA65" s="203"/>
      <c r="AB65" s="203"/>
      <c r="AC65" s="203"/>
      <c r="AD65" s="203"/>
      <c r="AE65" s="197" t="s">
        <v>73</v>
      </c>
      <c r="AF65" s="198"/>
      <c r="AG65" s="198"/>
      <c r="AH65" s="198"/>
      <c r="AI65" s="198"/>
      <c r="AJ65" s="198"/>
      <c r="AK65" s="198"/>
      <c r="AL65" s="198"/>
      <c r="AM65" s="198"/>
      <c r="AN65" s="199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</row>
    <row r="66" spans="1:55" ht="44.25" customHeight="1">
      <c r="A66" s="159"/>
      <c r="B66" s="159"/>
      <c r="C66" s="159"/>
      <c r="D66" s="159"/>
      <c r="E66" s="159"/>
      <c r="F66" s="159"/>
      <c r="G66" s="187"/>
      <c r="H66" s="188"/>
      <c r="I66" s="188"/>
      <c r="J66" s="188"/>
      <c r="K66" s="188"/>
      <c r="L66" s="189"/>
      <c r="M66" s="187" t="s">
        <v>171</v>
      </c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1"/>
      <c r="Z66" s="192" t="s">
        <v>172</v>
      </c>
      <c r="AA66" s="192"/>
      <c r="AB66" s="192"/>
      <c r="AC66" s="192"/>
      <c r="AD66" s="192"/>
      <c r="AE66" s="187" t="s">
        <v>179</v>
      </c>
      <c r="AF66" s="200"/>
      <c r="AG66" s="200"/>
      <c r="AH66" s="200"/>
      <c r="AI66" s="200"/>
      <c r="AJ66" s="200"/>
      <c r="AK66" s="200"/>
      <c r="AL66" s="200"/>
      <c r="AM66" s="200"/>
      <c r="AN66" s="201"/>
      <c r="AO66" s="220">
        <v>1</v>
      </c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</row>
    <row r="67" spans="1:55" s="6" customFormat="1">
      <c r="A67" s="202">
        <v>3</v>
      </c>
      <c r="B67" s="202"/>
      <c r="C67" s="202"/>
      <c r="D67" s="202"/>
      <c r="E67" s="202"/>
      <c r="F67" s="202"/>
      <c r="G67" s="204"/>
      <c r="H67" s="205"/>
      <c r="I67" s="205"/>
      <c r="J67" s="205"/>
      <c r="K67" s="205"/>
      <c r="L67" s="206"/>
      <c r="M67" s="197" t="s">
        <v>168</v>
      </c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9"/>
      <c r="Z67" s="203" t="s">
        <v>73</v>
      </c>
      <c r="AA67" s="203"/>
      <c r="AB67" s="203"/>
      <c r="AC67" s="203"/>
      <c r="AD67" s="203"/>
      <c r="AE67" s="197" t="s">
        <v>73</v>
      </c>
      <c r="AF67" s="198"/>
      <c r="AG67" s="198"/>
      <c r="AH67" s="198"/>
      <c r="AI67" s="198"/>
      <c r="AJ67" s="198"/>
      <c r="AK67" s="198"/>
      <c r="AL67" s="198"/>
      <c r="AM67" s="198"/>
      <c r="AN67" s="199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</row>
    <row r="68" spans="1:55" ht="69.75" customHeight="1">
      <c r="A68" s="159"/>
      <c r="B68" s="159"/>
      <c r="C68" s="159"/>
      <c r="D68" s="159"/>
      <c r="E68" s="159"/>
      <c r="F68" s="159"/>
      <c r="G68" s="187"/>
      <c r="H68" s="188"/>
      <c r="I68" s="188"/>
      <c r="J68" s="188"/>
      <c r="K68" s="188"/>
      <c r="L68" s="189"/>
      <c r="M68" s="187" t="s">
        <v>173</v>
      </c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8"/>
      <c r="Z68" s="192" t="s">
        <v>83</v>
      </c>
      <c r="AA68" s="192"/>
      <c r="AB68" s="192"/>
      <c r="AC68" s="192"/>
      <c r="AD68" s="192"/>
      <c r="AE68" s="187" t="s">
        <v>77</v>
      </c>
      <c r="AF68" s="200"/>
      <c r="AG68" s="200"/>
      <c r="AH68" s="200"/>
      <c r="AI68" s="200"/>
      <c r="AJ68" s="200"/>
      <c r="AK68" s="200"/>
      <c r="AL68" s="200"/>
      <c r="AM68" s="200"/>
      <c r="AN68" s="201"/>
      <c r="AO68" s="191">
        <f>AO64/AO66</f>
        <v>3150.03</v>
      </c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</row>
    <row r="69" spans="1:55" s="6" customFormat="1">
      <c r="A69" s="202">
        <v>4</v>
      </c>
      <c r="B69" s="202"/>
      <c r="C69" s="202"/>
      <c r="D69" s="202"/>
      <c r="E69" s="202"/>
      <c r="F69" s="202"/>
      <c r="G69" s="204"/>
      <c r="H69" s="205"/>
      <c r="I69" s="205"/>
      <c r="J69" s="205"/>
      <c r="K69" s="205"/>
      <c r="L69" s="206"/>
      <c r="M69" s="197" t="s">
        <v>169</v>
      </c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9"/>
      <c r="Z69" s="203" t="s">
        <v>73</v>
      </c>
      <c r="AA69" s="203"/>
      <c r="AB69" s="203"/>
      <c r="AC69" s="203"/>
      <c r="AD69" s="203"/>
      <c r="AE69" s="197" t="s">
        <v>73</v>
      </c>
      <c r="AF69" s="198"/>
      <c r="AG69" s="198"/>
      <c r="AH69" s="198"/>
      <c r="AI69" s="198"/>
      <c r="AJ69" s="198"/>
      <c r="AK69" s="198"/>
      <c r="AL69" s="198"/>
      <c r="AM69" s="198"/>
      <c r="AN69" s="199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</row>
    <row r="70" spans="1:55" ht="12.75" customHeight="1">
      <c r="A70" s="159"/>
      <c r="B70" s="159"/>
      <c r="C70" s="159"/>
      <c r="D70" s="159"/>
      <c r="E70" s="159"/>
      <c r="F70" s="159"/>
      <c r="G70" s="187"/>
      <c r="H70" s="188"/>
      <c r="I70" s="188"/>
      <c r="J70" s="188"/>
      <c r="K70" s="188"/>
      <c r="L70" s="189"/>
      <c r="M70" s="209" t="s">
        <v>174</v>
      </c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1"/>
      <c r="Z70" s="192" t="s">
        <v>78</v>
      </c>
      <c r="AA70" s="192"/>
      <c r="AB70" s="192"/>
      <c r="AC70" s="192"/>
      <c r="AD70" s="192"/>
      <c r="AE70" s="209" t="s">
        <v>77</v>
      </c>
      <c r="AF70" s="210"/>
      <c r="AG70" s="210"/>
      <c r="AH70" s="210"/>
      <c r="AI70" s="210"/>
      <c r="AJ70" s="210"/>
      <c r="AK70" s="210"/>
      <c r="AL70" s="210"/>
      <c r="AM70" s="210"/>
      <c r="AN70" s="211"/>
      <c r="AO70" s="220">
        <v>100</v>
      </c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</row>
    <row r="71" spans="1:55" s="6" customFormat="1" ht="19.5" hidden="1" customHeight="1">
      <c r="A71" s="202"/>
      <c r="B71" s="202"/>
      <c r="C71" s="202"/>
      <c r="D71" s="202"/>
      <c r="E71" s="202"/>
      <c r="F71" s="202"/>
      <c r="G71" s="204"/>
      <c r="H71" s="205"/>
      <c r="I71" s="205"/>
      <c r="J71" s="205"/>
      <c r="K71" s="205"/>
      <c r="L71" s="206"/>
      <c r="M71" s="197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9"/>
      <c r="Z71" s="203"/>
      <c r="AA71" s="203"/>
      <c r="AB71" s="203"/>
      <c r="AC71" s="203"/>
      <c r="AD71" s="203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</row>
    <row r="72" spans="1:55" s="6" customFormat="1" hidden="1">
      <c r="A72" s="202"/>
      <c r="B72" s="202"/>
      <c r="C72" s="202"/>
      <c r="D72" s="202"/>
      <c r="E72" s="202"/>
      <c r="F72" s="202"/>
      <c r="G72" s="204"/>
      <c r="H72" s="205"/>
      <c r="I72" s="205"/>
      <c r="J72" s="205"/>
      <c r="K72" s="205"/>
      <c r="L72" s="206"/>
      <c r="M72" s="238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40"/>
      <c r="Z72" s="203"/>
      <c r="AA72" s="203"/>
      <c r="AB72" s="203"/>
      <c r="AC72" s="203"/>
      <c r="AD72" s="203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</row>
    <row r="73" spans="1:55" ht="42.75" hidden="1" customHeight="1">
      <c r="A73" s="159"/>
      <c r="B73" s="159"/>
      <c r="C73" s="159"/>
      <c r="D73" s="159"/>
      <c r="E73" s="159"/>
      <c r="F73" s="159"/>
      <c r="G73" s="187"/>
      <c r="H73" s="188"/>
      <c r="I73" s="188"/>
      <c r="J73" s="188"/>
      <c r="K73" s="188"/>
      <c r="L73" s="189"/>
      <c r="M73" s="18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8"/>
      <c r="Z73" s="192"/>
      <c r="AA73" s="192"/>
      <c r="AB73" s="192"/>
      <c r="AC73" s="192"/>
      <c r="AD73" s="192"/>
      <c r="AE73" s="187"/>
      <c r="AF73" s="188"/>
      <c r="AG73" s="188"/>
      <c r="AH73" s="188"/>
      <c r="AI73" s="188"/>
      <c r="AJ73" s="188"/>
      <c r="AK73" s="188"/>
      <c r="AL73" s="188"/>
      <c r="AM73" s="188"/>
      <c r="AN73" s="189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</row>
    <row r="74" spans="1:55" s="6" customFormat="1" hidden="1">
      <c r="A74" s="202"/>
      <c r="B74" s="202"/>
      <c r="C74" s="202"/>
      <c r="D74" s="202"/>
      <c r="E74" s="202"/>
      <c r="F74" s="202"/>
      <c r="G74" s="204"/>
      <c r="H74" s="205"/>
      <c r="I74" s="205"/>
      <c r="J74" s="205"/>
      <c r="K74" s="205"/>
      <c r="L74" s="206"/>
      <c r="M74" s="197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9"/>
      <c r="Z74" s="203"/>
      <c r="AA74" s="203"/>
      <c r="AB74" s="203"/>
      <c r="AC74" s="203"/>
      <c r="AD74" s="203"/>
      <c r="AE74" s="197"/>
      <c r="AF74" s="198"/>
      <c r="AG74" s="198"/>
      <c r="AH74" s="198"/>
      <c r="AI74" s="198"/>
      <c r="AJ74" s="198"/>
      <c r="AK74" s="198"/>
      <c r="AL74" s="198"/>
      <c r="AM74" s="198"/>
      <c r="AN74" s="199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</row>
    <row r="75" spans="1:55" ht="27" hidden="1" customHeight="1">
      <c r="A75" s="159"/>
      <c r="B75" s="159"/>
      <c r="C75" s="159"/>
      <c r="D75" s="159"/>
      <c r="E75" s="159"/>
      <c r="F75" s="159"/>
      <c r="G75" s="187"/>
      <c r="H75" s="188"/>
      <c r="I75" s="188"/>
      <c r="J75" s="188"/>
      <c r="K75" s="188"/>
      <c r="L75" s="189"/>
      <c r="M75" s="187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1"/>
      <c r="Z75" s="192"/>
      <c r="AA75" s="192"/>
      <c r="AB75" s="192"/>
      <c r="AC75" s="192"/>
      <c r="AD75" s="192"/>
      <c r="AE75" s="187"/>
      <c r="AF75" s="200"/>
      <c r="AG75" s="200"/>
      <c r="AH75" s="200"/>
      <c r="AI75" s="200"/>
      <c r="AJ75" s="200"/>
      <c r="AK75" s="200"/>
      <c r="AL75" s="200"/>
      <c r="AM75" s="200"/>
      <c r="AN75" s="201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</row>
    <row r="76" spans="1:55" s="6" customFormat="1" hidden="1">
      <c r="A76" s="202"/>
      <c r="B76" s="202"/>
      <c r="C76" s="202"/>
      <c r="D76" s="202"/>
      <c r="E76" s="202"/>
      <c r="F76" s="202"/>
      <c r="G76" s="204"/>
      <c r="H76" s="205"/>
      <c r="I76" s="205"/>
      <c r="J76" s="205"/>
      <c r="K76" s="205"/>
      <c r="L76" s="206"/>
      <c r="M76" s="197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9"/>
      <c r="Z76" s="203"/>
      <c r="AA76" s="203"/>
      <c r="AB76" s="203"/>
      <c r="AC76" s="203"/>
      <c r="AD76" s="203"/>
      <c r="AE76" s="197"/>
      <c r="AF76" s="198"/>
      <c r="AG76" s="198"/>
      <c r="AH76" s="198"/>
      <c r="AI76" s="198"/>
      <c r="AJ76" s="198"/>
      <c r="AK76" s="198"/>
      <c r="AL76" s="198"/>
      <c r="AM76" s="198"/>
      <c r="AN76" s="199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</row>
    <row r="77" spans="1:55" ht="36.75" hidden="1" customHeight="1">
      <c r="A77" s="159"/>
      <c r="B77" s="159"/>
      <c r="C77" s="159"/>
      <c r="D77" s="159"/>
      <c r="E77" s="159"/>
      <c r="F77" s="159"/>
      <c r="G77" s="187"/>
      <c r="H77" s="188"/>
      <c r="I77" s="188"/>
      <c r="J77" s="188"/>
      <c r="K77" s="188"/>
      <c r="L77" s="189"/>
      <c r="M77" s="18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8"/>
      <c r="Z77" s="192"/>
      <c r="AA77" s="192"/>
      <c r="AB77" s="192"/>
      <c r="AC77" s="192"/>
      <c r="AD77" s="192"/>
      <c r="AE77" s="187"/>
      <c r="AF77" s="200"/>
      <c r="AG77" s="200"/>
      <c r="AH77" s="200"/>
      <c r="AI77" s="200"/>
      <c r="AJ77" s="200"/>
      <c r="AK77" s="200"/>
      <c r="AL77" s="200"/>
      <c r="AM77" s="200"/>
      <c r="AN77" s="20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</row>
    <row r="78" spans="1:55" s="6" customFormat="1" hidden="1">
      <c r="A78" s="202"/>
      <c r="B78" s="202"/>
      <c r="C78" s="202"/>
      <c r="D78" s="202"/>
      <c r="E78" s="202"/>
      <c r="F78" s="202"/>
      <c r="G78" s="204"/>
      <c r="H78" s="205"/>
      <c r="I78" s="205"/>
      <c r="J78" s="205"/>
      <c r="K78" s="205"/>
      <c r="L78" s="206"/>
      <c r="M78" s="197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9"/>
      <c r="Z78" s="203"/>
      <c r="AA78" s="203"/>
      <c r="AB78" s="203"/>
      <c r="AC78" s="203"/>
      <c r="AD78" s="203"/>
      <c r="AE78" s="197"/>
      <c r="AF78" s="198"/>
      <c r="AG78" s="198"/>
      <c r="AH78" s="198"/>
      <c r="AI78" s="198"/>
      <c r="AJ78" s="198"/>
      <c r="AK78" s="198"/>
      <c r="AL78" s="198"/>
      <c r="AM78" s="198"/>
      <c r="AN78" s="199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</row>
    <row r="79" spans="1:55" ht="12.75" hidden="1" customHeight="1">
      <c r="A79" s="159"/>
      <c r="B79" s="159"/>
      <c r="C79" s="159"/>
      <c r="D79" s="159"/>
      <c r="E79" s="159"/>
      <c r="F79" s="159"/>
      <c r="G79" s="187"/>
      <c r="H79" s="188"/>
      <c r="I79" s="188"/>
      <c r="J79" s="188"/>
      <c r="K79" s="188"/>
      <c r="L79" s="189"/>
      <c r="M79" s="209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1"/>
      <c r="Z79" s="192"/>
      <c r="AA79" s="192"/>
      <c r="AB79" s="192"/>
      <c r="AC79" s="192"/>
      <c r="AD79" s="192"/>
      <c r="AE79" s="209"/>
      <c r="AF79" s="210"/>
      <c r="AG79" s="210"/>
      <c r="AH79" s="210"/>
      <c r="AI79" s="210"/>
      <c r="AJ79" s="210"/>
      <c r="AK79" s="210"/>
      <c r="AL79" s="210"/>
      <c r="AM79" s="210"/>
      <c r="AN79" s="211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</row>
    <row r="81" spans="1:79" s="2" customFormat="1" ht="15.75" customHeight="1">
      <c r="A81" s="179" t="s">
        <v>66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</row>
    <row r="82" spans="1:79" ht="15" customHeight="1">
      <c r="A82" s="193" t="s">
        <v>81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</row>
    <row r="83" spans="1:79" ht="42.75" customHeight="1">
      <c r="A83" s="224" t="s">
        <v>24</v>
      </c>
      <c r="B83" s="225"/>
      <c r="C83" s="225"/>
      <c r="D83" s="185" t="s">
        <v>23</v>
      </c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224" t="s">
        <v>11</v>
      </c>
      <c r="R83" s="225"/>
      <c r="S83" s="225"/>
      <c r="T83" s="226"/>
      <c r="U83" s="185" t="s">
        <v>22</v>
      </c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 t="s">
        <v>34</v>
      </c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 t="s">
        <v>35</v>
      </c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 t="s">
        <v>21</v>
      </c>
      <c r="BF83" s="185"/>
      <c r="BG83" s="185"/>
      <c r="BH83" s="185"/>
      <c r="BI83" s="185"/>
      <c r="BJ83" s="185"/>
      <c r="BK83" s="185"/>
      <c r="BL83" s="185"/>
      <c r="BM83" s="185"/>
    </row>
    <row r="84" spans="1:79" ht="33.950000000000003" customHeight="1">
      <c r="A84" s="227"/>
      <c r="B84" s="228"/>
      <c r="C84" s="228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227"/>
      <c r="R84" s="228"/>
      <c r="S84" s="228"/>
      <c r="T84" s="229"/>
      <c r="U84" s="185" t="s">
        <v>17</v>
      </c>
      <c r="V84" s="185"/>
      <c r="W84" s="185"/>
      <c r="X84" s="185"/>
      <c r="Y84" s="185" t="s">
        <v>16</v>
      </c>
      <c r="Z84" s="185"/>
      <c r="AA84" s="185"/>
      <c r="AB84" s="185"/>
      <c r="AC84" s="185" t="s">
        <v>15</v>
      </c>
      <c r="AD84" s="185"/>
      <c r="AE84" s="185"/>
      <c r="AF84" s="185"/>
      <c r="AG84" s="185" t="s">
        <v>17</v>
      </c>
      <c r="AH84" s="185"/>
      <c r="AI84" s="185"/>
      <c r="AJ84" s="185"/>
      <c r="AK84" s="185" t="s">
        <v>16</v>
      </c>
      <c r="AL84" s="185"/>
      <c r="AM84" s="185"/>
      <c r="AN84" s="185"/>
      <c r="AO84" s="185" t="s">
        <v>15</v>
      </c>
      <c r="AP84" s="185"/>
      <c r="AQ84" s="185"/>
      <c r="AR84" s="185"/>
      <c r="AS84" s="185" t="s">
        <v>17</v>
      </c>
      <c r="AT84" s="185"/>
      <c r="AU84" s="185"/>
      <c r="AV84" s="185"/>
      <c r="AW84" s="185" t="s">
        <v>16</v>
      </c>
      <c r="AX84" s="185"/>
      <c r="AY84" s="185"/>
      <c r="AZ84" s="185"/>
      <c r="BA84" s="185" t="s">
        <v>15</v>
      </c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</row>
    <row r="85" spans="1:79" ht="15" customHeight="1">
      <c r="A85" s="221">
        <v>1</v>
      </c>
      <c r="B85" s="222"/>
      <c r="C85" s="222"/>
      <c r="D85" s="185">
        <v>2</v>
      </c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221">
        <v>3</v>
      </c>
      <c r="R85" s="222"/>
      <c r="S85" s="222"/>
      <c r="T85" s="223"/>
      <c r="U85" s="185">
        <v>4</v>
      </c>
      <c r="V85" s="185"/>
      <c r="W85" s="185"/>
      <c r="X85" s="185"/>
      <c r="Y85" s="185">
        <v>5</v>
      </c>
      <c r="Z85" s="185"/>
      <c r="AA85" s="185"/>
      <c r="AB85" s="185"/>
      <c r="AC85" s="185">
        <v>6</v>
      </c>
      <c r="AD85" s="185"/>
      <c r="AE85" s="185"/>
      <c r="AF85" s="185"/>
      <c r="AG85" s="185">
        <v>7</v>
      </c>
      <c r="AH85" s="185"/>
      <c r="AI85" s="185"/>
      <c r="AJ85" s="185"/>
      <c r="AK85" s="185">
        <v>8</v>
      </c>
      <c r="AL85" s="185"/>
      <c r="AM85" s="185"/>
      <c r="AN85" s="185"/>
      <c r="AO85" s="185">
        <v>9</v>
      </c>
      <c r="AP85" s="185"/>
      <c r="AQ85" s="185"/>
      <c r="AR85" s="185"/>
      <c r="AS85" s="185">
        <v>10</v>
      </c>
      <c r="AT85" s="185"/>
      <c r="AU85" s="185"/>
      <c r="AV85" s="185"/>
      <c r="AW85" s="185">
        <v>11</v>
      </c>
      <c r="AX85" s="185"/>
      <c r="AY85" s="185"/>
      <c r="AZ85" s="185"/>
      <c r="BA85" s="185">
        <v>12</v>
      </c>
      <c r="BB85" s="185"/>
      <c r="BC85" s="185"/>
      <c r="BD85" s="185"/>
      <c r="BE85" s="185">
        <v>13</v>
      </c>
      <c r="BF85" s="185"/>
      <c r="BG85" s="185"/>
      <c r="BH85" s="185"/>
      <c r="BI85" s="185"/>
      <c r="BJ85" s="185"/>
      <c r="BK85" s="185"/>
      <c r="BL85" s="185"/>
      <c r="BM85" s="185"/>
    </row>
    <row r="86" spans="1:79" ht="12.75" hidden="1" customHeight="1">
      <c r="A86" s="216" t="s">
        <v>60</v>
      </c>
      <c r="B86" s="217"/>
      <c r="C86" s="217"/>
      <c r="D86" s="194" t="s">
        <v>43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216" t="s">
        <v>41</v>
      </c>
      <c r="R86" s="217"/>
      <c r="S86" s="217"/>
      <c r="T86" s="218"/>
      <c r="U86" s="191" t="s">
        <v>61</v>
      </c>
      <c r="V86" s="191"/>
      <c r="W86" s="191"/>
      <c r="X86" s="191"/>
      <c r="Y86" s="191" t="s">
        <v>62</v>
      </c>
      <c r="Z86" s="191"/>
      <c r="AA86" s="191"/>
      <c r="AB86" s="191"/>
      <c r="AC86" s="191" t="s">
        <v>47</v>
      </c>
      <c r="AD86" s="191"/>
      <c r="AE86" s="191"/>
      <c r="AF86" s="191"/>
      <c r="AG86" s="191" t="s">
        <v>44</v>
      </c>
      <c r="AH86" s="191"/>
      <c r="AI86" s="191"/>
      <c r="AJ86" s="191"/>
      <c r="AK86" s="191" t="s">
        <v>45</v>
      </c>
      <c r="AL86" s="191"/>
      <c r="AM86" s="191"/>
      <c r="AN86" s="191"/>
      <c r="AO86" s="191" t="s">
        <v>47</v>
      </c>
      <c r="AP86" s="191"/>
      <c r="AQ86" s="191"/>
      <c r="AR86" s="191"/>
      <c r="AS86" s="191" t="s">
        <v>63</v>
      </c>
      <c r="AT86" s="191"/>
      <c r="AU86" s="191"/>
      <c r="AV86" s="191"/>
      <c r="AW86" s="191" t="s">
        <v>64</v>
      </c>
      <c r="AX86" s="191"/>
      <c r="AY86" s="191"/>
      <c r="AZ86" s="191"/>
      <c r="BA86" s="191" t="s">
        <v>47</v>
      </c>
      <c r="BB86" s="191"/>
      <c r="BC86" s="191"/>
      <c r="BD86" s="191"/>
      <c r="BE86" s="194" t="s">
        <v>65</v>
      </c>
      <c r="BF86" s="194"/>
      <c r="BG86" s="194"/>
      <c r="BH86" s="194"/>
      <c r="BI86" s="194"/>
      <c r="BJ86" s="194"/>
      <c r="BK86" s="194"/>
      <c r="BL86" s="194"/>
      <c r="BM86" s="194"/>
      <c r="CA86" s="1" t="s">
        <v>56</v>
      </c>
    </row>
    <row r="87" spans="1:79" s="6" customFormat="1">
      <c r="A87" s="204" t="s">
        <v>73</v>
      </c>
      <c r="B87" s="205"/>
      <c r="C87" s="205"/>
      <c r="D87" s="219" t="s">
        <v>74</v>
      </c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2" t="s">
        <v>73</v>
      </c>
      <c r="R87" s="213"/>
      <c r="S87" s="213"/>
      <c r="T87" s="214"/>
      <c r="U87" s="215"/>
      <c r="V87" s="215"/>
      <c r="W87" s="215"/>
      <c r="X87" s="215"/>
      <c r="Y87" s="215"/>
      <c r="Z87" s="215"/>
      <c r="AA87" s="215"/>
      <c r="AB87" s="215"/>
      <c r="AC87" s="215">
        <f>U87+Y87</f>
        <v>0</v>
      </c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>
        <f>AG87+AK87</f>
        <v>0</v>
      </c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>
        <f>AS87+AW87</f>
        <v>0</v>
      </c>
      <c r="BB87" s="215"/>
      <c r="BC87" s="215"/>
      <c r="BD87" s="215"/>
      <c r="BE87" s="219" t="s">
        <v>73</v>
      </c>
      <c r="BF87" s="219"/>
      <c r="BG87" s="219"/>
      <c r="BH87" s="219"/>
      <c r="BI87" s="219"/>
      <c r="BJ87" s="219"/>
      <c r="BK87" s="219"/>
      <c r="BL87" s="219"/>
      <c r="BM87" s="219"/>
      <c r="CA87" s="6" t="s">
        <v>57</v>
      </c>
    </row>
    <row r="88" spans="1:79" ht="12.75" customHeight="1">
      <c r="A88" s="236" t="s">
        <v>36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</row>
    <row r="89" spans="1:79" ht="15.75" customHeight="1">
      <c r="A89" s="230" t="s">
        <v>37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</row>
    <row r="90" spans="1:79" ht="15.75" customHeight="1">
      <c r="A90" s="230" t="s">
        <v>38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</row>
    <row r="92" spans="1:79" ht="32.25" customHeight="1">
      <c r="A92" s="231" t="s">
        <v>145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112"/>
      <c r="AO92" s="235" t="s">
        <v>158</v>
      </c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</row>
    <row r="93" spans="1:79">
      <c r="W93" s="233" t="s">
        <v>160</v>
      </c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O93" s="233" t="s">
        <v>39</v>
      </c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</row>
    <row r="94" spans="1:79" ht="15.75" customHeight="1">
      <c r="A94" s="178" t="s">
        <v>25</v>
      </c>
      <c r="B94" s="178"/>
      <c r="C94" s="178"/>
      <c r="D94" s="178"/>
      <c r="E94" s="178"/>
      <c r="F94" s="178"/>
    </row>
    <row r="96" spans="1:79" ht="30.75" customHeight="1">
      <c r="A96" s="231" t="s">
        <v>148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112"/>
      <c r="AO96" s="235" t="s">
        <v>149</v>
      </c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</row>
    <row r="97" spans="23:59">
      <c r="W97" s="233" t="s">
        <v>160</v>
      </c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O97" s="233" t="s">
        <v>39</v>
      </c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</row>
  </sheetData>
  <mergeCells count="341">
    <mergeCell ref="A67:F67"/>
    <mergeCell ref="M63:Y63"/>
    <mergeCell ref="G63:L63"/>
    <mergeCell ref="AO65:BC65"/>
    <mergeCell ref="AE67:AN67"/>
    <mergeCell ref="Z67:AD67"/>
    <mergeCell ref="AO67:BC67"/>
    <mergeCell ref="AO66:BC66"/>
    <mergeCell ref="A63:F63"/>
    <mergeCell ref="A65:F65"/>
    <mergeCell ref="AO62:BC62"/>
    <mergeCell ref="G64:L64"/>
    <mergeCell ref="AE64:AN64"/>
    <mergeCell ref="Z64:AD64"/>
    <mergeCell ref="Z63:AD63"/>
    <mergeCell ref="AO63:BC63"/>
    <mergeCell ref="AE63:AN63"/>
    <mergeCell ref="AO64:BC64"/>
    <mergeCell ref="G66:L66"/>
    <mergeCell ref="M64:Y64"/>
    <mergeCell ref="M66:Y66"/>
    <mergeCell ref="M65:Y65"/>
    <mergeCell ref="G65:L65"/>
    <mergeCell ref="M67:Y67"/>
    <mergeCell ref="G67:L67"/>
    <mergeCell ref="Z77:AD77"/>
    <mergeCell ref="Z74:AD74"/>
    <mergeCell ref="M77:Y77"/>
    <mergeCell ref="M76:Y76"/>
    <mergeCell ref="G72:L72"/>
    <mergeCell ref="G71:L71"/>
    <mergeCell ref="G76:L76"/>
    <mergeCell ref="G73:L73"/>
    <mergeCell ref="G77:L77"/>
    <mergeCell ref="A71:F71"/>
    <mergeCell ref="A89:BL89"/>
    <mergeCell ref="BE85:BM85"/>
    <mergeCell ref="AK87:AN87"/>
    <mergeCell ref="Q86:T86"/>
    <mergeCell ref="D86:P86"/>
    <mergeCell ref="M73:Y73"/>
    <mergeCell ref="Z76:AD76"/>
    <mergeCell ref="M71:Y71"/>
    <mergeCell ref="Z75:AD75"/>
    <mergeCell ref="A74:F74"/>
    <mergeCell ref="A75:F75"/>
    <mergeCell ref="G75:L75"/>
    <mergeCell ref="A73:F73"/>
    <mergeCell ref="G74:L74"/>
    <mergeCell ref="M72:Y72"/>
    <mergeCell ref="M75:Y75"/>
    <mergeCell ref="A72:F72"/>
    <mergeCell ref="A82:BL82"/>
    <mergeCell ref="D83:P84"/>
    <mergeCell ref="AG84:AJ84"/>
    <mergeCell ref="BE83:BM84"/>
    <mergeCell ref="AO84:AR84"/>
    <mergeCell ref="AW84:AZ84"/>
    <mergeCell ref="U83:AF83"/>
    <mergeCell ref="U84:X84"/>
    <mergeCell ref="W97:AM97"/>
    <mergeCell ref="AO96:BG96"/>
    <mergeCell ref="W92:AM92"/>
    <mergeCell ref="BE87:BM87"/>
    <mergeCell ref="AO87:AR87"/>
    <mergeCell ref="AC87:AF87"/>
    <mergeCell ref="AO92:BG92"/>
    <mergeCell ref="A88:BL88"/>
    <mergeCell ref="AO97:BG97"/>
    <mergeCell ref="BA87:BD87"/>
    <mergeCell ref="A90:BL90"/>
    <mergeCell ref="A92:V92"/>
    <mergeCell ref="A94:F94"/>
    <mergeCell ref="A96:V96"/>
    <mergeCell ref="W93:AM93"/>
    <mergeCell ref="W96:AM96"/>
    <mergeCell ref="AO93:BG93"/>
    <mergeCell ref="U86:X86"/>
    <mergeCell ref="AC84:AF84"/>
    <mergeCell ref="A86:C86"/>
    <mergeCell ref="A87:C87"/>
    <mergeCell ref="D87:P87"/>
    <mergeCell ref="Q87:T87"/>
    <mergeCell ref="U87:X87"/>
    <mergeCell ref="Y84:AB84"/>
    <mergeCell ref="Y87:AB87"/>
    <mergeCell ref="BE86:BM86"/>
    <mergeCell ref="BA86:BD86"/>
    <mergeCell ref="AS87:AV87"/>
    <mergeCell ref="AG87:AJ87"/>
    <mergeCell ref="AW87:AZ87"/>
    <mergeCell ref="Y86:AB86"/>
    <mergeCell ref="AC86:AF86"/>
    <mergeCell ref="AG86:AJ86"/>
    <mergeCell ref="AS86:AV86"/>
    <mergeCell ref="A76:F76"/>
    <mergeCell ref="A77:F77"/>
    <mergeCell ref="A81:BM81"/>
    <mergeCell ref="AE77:AN77"/>
    <mergeCell ref="U85:X85"/>
    <mergeCell ref="A85:C85"/>
    <mergeCell ref="Q83:T84"/>
    <mergeCell ref="D85:P85"/>
    <mergeCell ref="A83:C84"/>
    <mergeCell ref="AG83:AR83"/>
    <mergeCell ref="AO86:AR86"/>
    <mergeCell ref="BA84:BD84"/>
    <mergeCell ref="AS84:AV84"/>
    <mergeCell ref="AK84:AN84"/>
    <mergeCell ref="AS85:AV85"/>
    <mergeCell ref="AO85:AR85"/>
    <mergeCell ref="AW85:AZ85"/>
    <mergeCell ref="AW86:AZ86"/>
    <mergeCell ref="AK86:AN86"/>
    <mergeCell ref="BA85:BD85"/>
    <mergeCell ref="A78:F78"/>
    <mergeCell ref="AE78:AN78"/>
    <mergeCell ref="Z78:AD78"/>
    <mergeCell ref="G78:L78"/>
    <mergeCell ref="A79:F79"/>
    <mergeCell ref="AO78:BC78"/>
    <mergeCell ref="M79:Y79"/>
    <mergeCell ref="Z79:AD79"/>
    <mergeCell ref="M78:Y78"/>
    <mergeCell ref="G79:L79"/>
    <mergeCell ref="Q85:T85"/>
    <mergeCell ref="AE75:AN75"/>
    <mergeCell ref="AE76:AN76"/>
    <mergeCell ref="AE79:AN79"/>
    <mergeCell ref="Y85:AB85"/>
    <mergeCell ref="AO79:BC79"/>
    <mergeCell ref="AK85:AN85"/>
    <mergeCell ref="AG85:AJ85"/>
    <mergeCell ref="AC85:AF85"/>
    <mergeCell ref="AS83:BD83"/>
    <mergeCell ref="AO76:BC76"/>
    <mergeCell ref="AO75:BC75"/>
    <mergeCell ref="AO77:BC77"/>
    <mergeCell ref="AE71:AN71"/>
    <mergeCell ref="AO71:BC71"/>
    <mergeCell ref="AO72:BC72"/>
    <mergeCell ref="AE72:AN72"/>
    <mergeCell ref="AO74:BC74"/>
    <mergeCell ref="AE73:AN73"/>
    <mergeCell ref="AO73:BC73"/>
    <mergeCell ref="AE68:AN68"/>
    <mergeCell ref="AE66:AN66"/>
    <mergeCell ref="Z65:AD65"/>
    <mergeCell ref="AE65:AN65"/>
    <mergeCell ref="Z68:AD68"/>
    <mergeCell ref="Z73:AD73"/>
    <mergeCell ref="Z70:AD70"/>
    <mergeCell ref="AO69:BC69"/>
    <mergeCell ref="AE74:AN74"/>
    <mergeCell ref="AO68:BC68"/>
    <mergeCell ref="M74:Y74"/>
    <mergeCell ref="AE69:AN69"/>
    <mergeCell ref="AE70:AN70"/>
    <mergeCell ref="Z69:AD69"/>
    <mergeCell ref="Z71:AD71"/>
    <mergeCell ref="Z72:AD72"/>
    <mergeCell ref="AO70:BC70"/>
    <mergeCell ref="AE62:AN62"/>
    <mergeCell ref="A68:F68"/>
    <mergeCell ref="G68:L68"/>
    <mergeCell ref="M68:Y68"/>
    <mergeCell ref="M70:Y70"/>
    <mergeCell ref="A69:F69"/>
    <mergeCell ref="M69:Y69"/>
    <mergeCell ref="G69:L69"/>
    <mergeCell ref="G70:L70"/>
    <mergeCell ref="A70:F70"/>
    <mergeCell ref="A66:F66"/>
    <mergeCell ref="A64:F64"/>
    <mergeCell ref="Z66:AD66"/>
    <mergeCell ref="M61:Y61"/>
    <mergeCell ref="A61:F61"/>
    <mergeCell ref="G61:L61"/>
    <mergeCell ref="A62:F62"/>
    <mergeCell ref="G62:L62"/>
    <mergeCell ref="Z62:AD62"/>
    <mergeCell ref="M62:Y62"/>
    <mergeCell ref="AE60:AN60"/>
    <mergeCell ref="Z60:AD60"/>
    <mergeCell ref="M59:Y59"/>
    <mergeCell ref="A59:F59"/>
    <mergeCell ref="G59:L59"/>
    <mergeCell ref="A60:F60"/>
    <mergeCell ref="M60:Y60"/>
    <mergeCell ref="G60:L60"/>
    <mergeCell ref="Q53:X53"/>
    <mergeCell ref="AO53:AV53"/>
    <mergeCell ref="Q50:X50"/>
    <mergeCell ref="Y52:AF52"/>
    <mergeCell ref="AO61:BC61"/>
    <mergeCell ref="AO60:BC60"/>
    <mergeCell ref="AO59:BC59"/>
    <mergeCell ref="Z59:AD59"/>
    <mergeCell ref="Z61:AD61"/>
    <mergeCell ref="AE61:AN61"/>
    <mergeCell ref="D43:I43"/>
    <mergeCell ref="P43:AB43"/>
    <mergeCell ref="AS43:AZ43"/>
    <mergeCell ref="A45:BL45"/>
    <mergeCell ref="AE59:AN59"/>
    <mergeCell ref="AG53:AN53"/>
    <mergeCell ref="A53:P53"/>
    <mergeCell ref="A56:BL56"/>
    <mergeCell ref="A57:BL57"/>
    <mergeCell ref="Y53:AF53"/>
    <mergeCell ref="Q52:X52"/>
    <mergeCell ref="A51:P51"/>
    <mergeCell ref="Y51:AF51"/>
    <mergeCell ref="AG52:AN52"/>
    <mergeCell ref="AO48:AV49"/>
    <mergeCell ref="A43:C43"/>
    <mergeCell ref="A48:P49"/>
    <mergeCell ref="Y48:AF49"/>
    <mergeCell ref="Q48:X49"/>
    <mergeCell ref="AG48:AN49"/>
    <mergeCell ref="AC41:AJ41"/>
    <mergeCell ref="A50:P50"/>
    <mergeCell ref="AG50:AN50"/>
    <mergeCell ref="AO52:AV52"/>
    <mergeCell ref="Q51:X51"/>
    <mergeCell ref="AO50:AV50"/>
    <mergeCell ref="Y50:AF50"/>
    <mergeCell ref="A52:P52"/>
    <mergeCell ref="AO51:AV51"/>
    <mergeCell ref="AG51:AN51"/>
    <mergeCell ref="A46:AV46"/>
    <mergeCell ref="AK43:AR43"/>
    <mergeCell ref="J43:O43"/>
    <mergeCell ref="AC43:AJ43"/>
    <mergeCell ref="A41:C41"/>
    <mergeCell ref="A42:C42"/>
    <mergeCell ref="AK42:AR42"/>
    <mergeCell ref="AS42:AZ42"/>
    <mergeCell ref="J42:O42"/>
    <mergeCell ref="AC42:AJ42"/>
    <mergeCell ref="AS40:AZ40"/>
    <mergeCell ref="AK41:AR41"/>
    <mergeCell ref="AK40:AR40"/>
    <mergeCell ref="AS41:AZ41"/>
    <mergeCell ref="A39:C39"/>
    <mergeCell ref="J39:O39"/>
    <mergeCell ref="D39:I39"/>
    <mergeCell ref="P40:AB40"/>
    <mergeCell ref="D40:I40"/>
    <mergeCell ref="A40:C40"/>
    <mergeCell ref="D42:I42"/>
    <mergeCell ref="AC40:AJ40"/>
    <mergeCell ref="P39:AB39"/>
    <mergeCell ref="D38:I38"/>
    <mergeCell ref="AC39:AJ39"/>
    <mergeCell ref="D41:I41"/>
    <mergeCell ref="J41:O41"/>
    <mergeCell ref="J40:O40"/>
    <mergeCell ref="P41:AB41"/>
    <mergeCell ref="P42:AB42"/>
    <mergeCell ref="J38:O38"/>
    <mergeCell ref="M29:R29"/>
    <mergeCell ref="G29:L29"/>
    <mergeCell ref="P35:AB36"/>
    <mergeCell ref="P38:AB38"/>
    <mergeCell ref="AS39:AZ39"/>
    <mergeCell ref="AC37:AJ37"/>
    <mergeCell ref="S29:BL29"/>
    <mergeCell ref="AS35:AZ36"/>
    <mergeCell ref="AK39:AR39"/>
    <mergeCell ref="D37:I37"/>
    <mergeCell ref="J37:O37"/>
    <mergeCell ref="A33:AZ33"/>
    <mergeCell ref="A38:C38"/>
    <mergeCell ref="A28:F28"/>
    <mergeCell ref="AC38:AJ38"/>
    <mergeCell ref="AK38:AR38"/>
    <mergeCell ref="AK37:AR37"/>
    <mergeCell ref="A37:C37"/>
    <mergeCell ref="P37:AB37"/>
    <mergeCell ref="A29:F29"/>
    <mergeCell ref="D35:I36"/>
    <mergeCell ref="AS38:AZ38"/>
    <mergeCell ref="AS37:AZ37"/>
    <mergeCell ref="AK35:AR36"/>
    <mergeCell ref="AC35:AJ36"/>
    <mergeCell ref="J35:O36"/>
    <mergeCell ref="A32:BL32"/>
    <mergeCell ref="M30:R30"/>
    <mergeCell ref="A35:C36"/>
    <mergeCell ref="A30:F30"/>
    <mergeCell ref="M28:R28"/>
    <mergeCell ref="S27:BL27"/>
    <mergeCell ref="M27:R27"/>
    <mergeCell ref="S28:BL28"/>
    <mergeCell ref="S30:BL30"/>
    <mergeCell ref="G30:L30"/>
    <mergeCell ref="G28:L28"/>
    <mergeCell ref="G27:L27"/>
    <mergeCell ref="A27:F27"/>
    <mergeCell ref="A19:B19"/>
    <mergeCell ref="AN21:AQ21"/>
    <mergeCell ref="Y21:AM21"/>
    <mergeCell ref="A21:T21"/>
    <mergeCell ref="BD21:BG21"/>
    <mergeCell ref="AR21:BC21"/>
    <mergeCell ref="AC19:BL19"/>
    <mergeCell ref="AC20:BL20"/>
    <mergeCell ref="L19:AB19"/>
    <mergeCell ref="A24:K24"/>
    <mergeCell ref="L24:BL24"/>
    <mergeCell ref="A22:BL22"/>
    <mergeCell ref="A23:BL23"/>
    <mergeCell ref="U21:X21"/>
    <mergeCell ref="C19:K19"/>
    <mergeCell ref="BH21:BL21"/>
    <mergeCell ref="A18:K18"/>
    <mergeCell ref="L16:BL16"/>
    <mergeCell ref="A16:K16"/>
    <mergeCell ref="L17:BL17"/>
    <mergeCell ref="A25:BL25"/>
    <mergeCell ref="L20:AB20"/>
    <mergeCell ref="A17:B17"/>
    <mergeCell ref="C17:K17"/>
    <mergeCell ref="L18:BL18"/>
    <mergeCell ref="A20:K20"/>
    <mergeCell ref="BB1:BL1"/>
    <mergeCell ref="AO2:BL2"/>
    <mergeCell ref="AO3:BL3"/>
    <mergeCell ref="AO4:BF4"/>
    <mergeCell ref="A15:B15"/>
    <mergeCell ref="L15:BL15"/>
    <mergeCell ref="C15:K15"/>
    <mergeCell ref="AO9:BF9"/>
    <mergeCell ref="AO5:BF5"/>
    <mergeCell ref="A14:BL14"/>
    <mergeCell ref="AO6:BF6"/>
    <mergeCell ref="A13:BL13"/>
    <mergeCell ref="AO7:BF7"/>
    <mergeCell ref="AO8:BF8"/>
    <mergeCell ref="AO10:BF10"/>
  </mergeCells>
  <phoneticPr fontId="21" type="noConversion"/>
  <conditionalFormatting sqref="G62:L62">
    <cfRule type="cellIs" dxfId="3" priority="1" stopIfTrue="1" operator="equal">
      <formula>#REF!</formula>
    </cfRule>
  </conditionalFormatting>
  <conditionalFormatting sqref="G63:L63 G65:L65 G67:L67 G69:L69">
    <cfRule type="cellIs" dxfId="2" priority="2" stopIfTrue="1" operator="equal">
      <formula>#REF!</formula>
    </cfRule>
  </conditionalFormatting>
  <conditionalFormatting sqref="G70:L71 G79:L79">
    <cfRule type="cellIs" dxfId="1" priority="3" stopIfTrue="1" operator="equal">
      <formula>$G69</formula>
    </cfRule>
  </conditionalFormatting>
  <conditionalFormatting sqref="G64:L64 G68:L68 G66:L66 G72:L78">
    <cfRule type="cellIs" dxfId="0" priority="4" stopIfTrue="1" operator="equal">
      <formula>#REF!</formula>
    </cfRule>
  </conditionalFormatting>
  <pageMargins left="0.32" right="0.33" top="0.39370078740157499" bottom="0.39370078740157499" header="0" footer="0"/>
  <pageSetup paperSize="9" scale="60" fitToHeight="999" orientation="landscape" r:id="rId1"/>
  <headerFooter alignWithMargins="0"/>
  <rowBreaks count="2" manualBreakCount="2">
    <brk id="43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КПК1410180</vt:lpstr>
      <vt:lpstr>КПК0717322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2018-03-19T13:34:23Z</cp:lastPrinted>
  <dcterms:created xsi:type="dcterms:W3CDTF">2016-08-15T09:54:21Z</dcterms:created>
  <dcterms:modified xsi:type="dcterms:W3CDTF">2018-03-29T05:09:56Z</dcterms:modified>
</cp:coreProperties>
</file>