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<sst xmlns="http://schemas.openxmlformats.org/spreadsheetml/2006/main" count="33" uniqueCount="32">
  <si>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</si>
  <si>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</si>
  <si>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</si>
  <si>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</si>
  <si>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</si>
  <si>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</si>
  <si>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</si>
  <si>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</si>
  <si>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</si>
  <si>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</si>
  <si>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</si>
  <si>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</si>
  <si>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</si>
  <si>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</si>
  <si>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</si>
  <si>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</si>
  <si>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</si>
  <si>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</si>
  <si>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</si>
  <si>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</si>
  <si>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</si>
  <si>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</si>
  <si>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</si>
  <si>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</si>
  <si>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</si>
  <si>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</si>
  <si>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</si>
  <si>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</si>
  <si>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</si>
  <si>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</si>
  <si>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>по ЗОЗ РМР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</si>
  <si>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01.10.2023 року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</si>
</sst>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3">
      <selection activeCell="A20" sqref="A20:G20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3" t="s">
        <v>14</v>
      </c>
      <c r="J1" s="23"/>
      <c r="K1" s="23"/>
    </row>
    <row r="2" spans="1:11" s="13" customFormat="1" ht="82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 ht="4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4" customFormat="1" ht="21" customHeight="1">
      <c r="A4" s="31" t="s">
        <v>11</v>
      </c>
      <c r="B4" s="24" t="s">
        <v>12</v>
      </c>
      <c r="C4" s="24"/>
      <c r="D4" s="24"/>
      <c r="E4" s="24"/>
      <c r="F4" s="24"/>
      <c r="G4" s="24"/>
      <c r="H4" s="24"/>
      <c r="I4" s="24"/>
      <c r="J4" s="25"/>
      <c r="K4" s="26"/>
    </row>
    <row r="5" spans="1:11" s="14" customFormat="1" ht="18.75" customHeight="1">
      <c r="A5" s="32"/>
      <c r="B5" s="18" t="s">
        <v>8</v>
      </c>
      <c r="C5" s="18"/>
      <c r="D5" s="18"/>
      <c r="E5" s="18"/>
      <c r="F5" s="18"/>
      <c r="G5" s="18" t="s">
        <v>9</v>
      </c>
      <c r="H5" s="18"/>
      <c r="I5" s="18"/>
      <c r="J5" s="20"/>
      <c r="K5" s="21"/>
    </row>
    <row r="6" spans="1:11" s="14" customFormat="1" ht="34.5" customHeight="1">
      <c r="A6" s="32"/>
      <c r="B6" s="18" t="s">
        <v>13</v>
      </c>
      <c r="C6" s="18"/>
      <c r="D6" s="18"/>
      <c r="E6" s="18"/>
      <c r="F6" s="18"/>
      <c r="G6" s="18" t="s">
        <v>1</v>
      </c>
      <c r="H6" s="18" t="s">
        <v>10</v>
      </c>
      <c r="I6" s="18"/>
      <c r="J6" s="20"/>
      <c r="K6" s="21"/>
    </row>
    <row r="7" spans="1:11" s="14" customFormat="1" ht="21.75" customHeight="1">
      <c r="A7" s="32"/>
      <c r="B7" s="18" t="s">
        <v>18</v>
      </c>
      <c r="C7" s="18" t="s">
        <v>10</v>
      </c>
      <c r="D7" s="18"/>
      <c r="E7" s="18"/>
      <c r="F7" s="18"/>
      <c r="G7" s="18"/>
      <c r="H7" s="18" t="s">
        <v>2</v>
      </c>
      <c r="I7" s="18" t="s">
        <v>3</v>
      </c>
      <c r="J7" s="19" t="s">
        <v>20</v>
      </c>
      <c r="K7" s="21" t="s">
        <v>4</v>
      </c>
    </row>
    <row r="8" spans="1:11" s="14" customFormat="1" ht="74.25" customHeight="1">
      <c r="A8" s="32"/>
      <c r="B8" s="18"/>
      <c r="C8" s="18" t="s">
        <v>0</v>
      </c>
      <c r="D8" s="19" t="s">
        <v>15</v>
      </c>
      <c r="E8" s="34" t="s">
        <v>16</v>
      </c>
      <c r="F8" s="35"/>
      <c r="G8" s="18"/>
      <c r="H8" s="18"/>
      <c r="I8" s="18"/>
      <c r="J8" s="30"/>
      <c r="K8" s="21"/>
    </row>
    <row r="9" spans="1:11" s="14" customFormat="1" ht="135.75" customHeight="1" thickBot="1">
      <c r="A9" s="33"/>
      <c r="B9" s="19"/>
      <c r="C9" s="19"/>
      <c r="D9" s="30"/>
      <c r="E9" s="15" t="s">
        <v>17</v>
      </c>
      <c r="F9" s="15" t="s">
        <v>19</v>
      </c>
      <c r="G9" s="19"/>
      <c r="H9" s="19"/>
      <c r="I9" s="19"/>
      <c r="J9" s="30"/>
      <c r="K9" s="22"/>
    </row>
    <row r="10" spans="1:11" s="14" customFormat="1" ht="16.5" customHeight="1" thickBot="1">
      <c r="A10" s="16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17">
        <v>16</v>
      </c>
    </row>
    <row r="11" spans="1:11" s="14" customFormat="1" ht="16.5" customHeight="1" thickBot="1">
      <c r="A11" s="16" t="s">
        <v>21</v>
      </c>
      <c r="B11" s="9">
        <f aca="true" t="shared" si="0" ref="B11:B18">C11+D11+E11+F11</f>
        <v>38305781.69</v>
      </c>
      <c r="C11" s="4"/>
      <c r="D11" s="4">
        <v>38268451.69</v>
      </c>
      <c r="E11" s="10">
        <v>24000</v>
      </c>
      <c r="F11" s="4">
        <v>13330</v>
      </c>
      <c r="G11" s="8">
        <f aca="true" t="shared" si="1" ref="G11:G18">H11+I11+J11+K11</f>
        <v>38279594.919999994</v>
      </c>
      <c r="H11" s="4"/>
      <c r="I11" s="4"/>
      <c r="J11" s="5">
        <v>38268451.69</v>
      </c>
      <c r="K11" s="17">
        <v>11143.23</v>
      </c>
    </row>
    <row r="12" spans="1:11" s="14" customFormat="1" ht="16.5" customHeight="1" thickBot="1">
      <c r="A12" s="16" t="s">
        <v>22</v>
      </c>
      <c r="B12" s="8">
        <f t="shared" si="0"/>
        <v>6982527.62</v>
      </c>
      <c r="C12" s="4"/>
      <c r="D12" s="4">
        <v>6968527.62</v>
      </c>
      <c r="E12" s="4">
        <v>14000</v>
      </c>
      <c r="F12" s="4"/>
      <c r="G12" s="8">
        <f t="shared" si="1"/>
        <v>6982527.62</v>
      </c>
      <c r="H12" s="4">
        <v>14000</v>
      </c>
      <c r="I12" s="4"/>
      <c r="J12" s="5">
        <v>6968527.62</v>
      </c>
      <c r="K12" s="17"/>
    </row>
    <row r="13" spans="1:11" s="14" customFormat="1" ht="16.5" customHeight="1" thickBot="1">
      <c r="A13" s="16" t="s">
        <v>23</v>
      </c>
      <c r="B13" s="8">
        <f t="shared" si="0"/>
        <v>2743174.37</v>
      </c>
      <c r="C13" s="4"/>
      <c r="D13" s="4">
        <v>2707213.97</v>
      </c>
      <c r="E13" s="4"/>
      <c r="F13" s="4">
        <v>35960.4</v>
      </c>
      <c r="G13" s="8">
        <f t="shared" si="1"/>
        <v>2744468.9699999997</v>
      </c>
      <c r="H13" s="4"/>
      <c r="I13" s="4">
        <v>7928.55</v>
      </c>
      <c r="J13" s="5">
        <v>2699285.42</v>
      </c>
      <c r="K13" s="17">
        <v>37255</v>
      </c>
    </row>
    <row r="14" spans="1:11" s="14" customFormat="1" ht="16.5" customHeight="1" thickBot="1">
      <c r="A14" s="16" t="s">
        <v>27</v>
      </c>
      <c r="B14" s="9">
        <f t="shared" si="0"/>
        <v>17434934.64</v>
      </c>
      <c r="C14" s="4"/>
      <c r="D14" s="4">
        <v>16521839.64</v>
      </c>
      <c r="E14" s="4"/>
      <c r="F14" s="4">
        <v>913095</v>
      </c>
      <c r="G14" s="8">
        <f t="shared" si="1"/>
        <v>17249381.3</v>
      </c>
      <c r="H14" s="4"/>
      <c r="I14" s="4"/>
      <c r="J14" s="5">
        <v>16521839.64</v>
      </c>
      <c r="K14" s="17">
        <v>727541.66</v>
      </c>
    </row>
    <row r="15" spans="1:11" s="14" customFormat="1" ht="16.5" customHeight="1" thickBot="1">
      <c r="A15" s="16" t="s">
        <v>24</v>
      </c>
      <c r="B15" s="8">
        <f t="shared" si="0"/>
        <v>1390403.43</v>
      </c>
      <c r="C15" s="4"/>
      <c r="D15" s="4">
        <v>1370603.43</v>
      </c>
      <c r="E15" s="4">
        <v>19800</v>
      </c>
      <c r="F15" s="4"/>
      <c r="G15" s="8">
        <f t="shared" si="1"/>
        <v>1390403.43</v>
      </c>
      <c r="H15" s="4"/>
      <c r="I15" s="4"/>
      <c r="J15" s="5">
        <v>1370603.43</v>
      </c>
      <c r="K15" s="17">
        <v>19800</v>
      </c>
    </row>
    <row r="16" spans="1:11" s="14" customFormat="1" ht="16.5" customHeight="1" thickBot="1">
      <c r="A16" s="16" t="s">
        <v>25</v>
      </c>
      <c r="B16" s="8">
        <f t="shared" si="0"/>
        <v>5747678.73</v>
      </c>
      <c r="C16" s="4"/>
      <c r="D16" s="4">
        <v>4095738.08</v>
      </c>
      <c r="E16" s="4">
        <v>1651940.65</v>
      </c>
      <c r="F16" s="4"/>
      <c r="G16" s="8">
        <f t="shared" si="1"/>
        <v>5796568.48</v>
      </c>
      <c r="H16" s="4"/>
      <c r="I16" s="4"/>
      <c r="J16" s="5">
        <v>4095738.08</v>
      </c>
      <c r="K16" s="17">
        <v>1700830.4</v>
      </c>
    </row>
    <row r="17" spans="1:11" s="14" customFormat="1" ht="16.5" customHeight="1" thickBot="1">
      <c r="A17" s="16" t="s">
        <v>26</v>
      </c>
      <c r="B17" s="8">
        <f t="shared" si="0"/>
        <v>1722141.42</v>
      </c>
      <c r="C17" s="4"/>
      <c r="D17" s="4">
        <v>1702341.42</v>
      </c>
      <c r="E17" s="10">
        <v>19800</v>
      </c>
      <c r="F17" s="10"/>
      <c r="G17" s="8">
        <f t="shared" si="1"/>
        <v>780749.32</v>
      </c>
      <c r="H17" s="4"/>
      <c r="I17" s="4"/>
      <c r="J17" s="5">
        <v>760949.32</v>
      </c>
      <c r="K17" s="17">
        <v>19800</v>
      </c>
    </row>
    <row r="18" spans="1:11" s="14" customFormat="1" ht="39.75" customHeight="1" thickBot="1">
      <c r="A18" s="16" t="s">
        <v>28</v>
      </c>
      <c r="B18" s="8">
        <f t="shared" si="0"/>
        <v>1611096.38</v>
      </c>
      <c r="C18" s="4"/>
      <c r="D18" s="4">
        <v>1611096.38</v>
      </c>
      <c r="E18" s="4"/>
      <c r="F18" s="4"/>
      <c r="G18" s="8">
        <f t="shared" si="1"/>
        <v>1611096.38</v>
      </c>
      <c r="H18" s="4"/>
      <c r="I18" s="4">
        <v>343553</v>
      </c>
      <c r="J18" s="5"/>
      <c r="K18" s="17">
        <v>1267543.38</v>
      </c>
    </row>
    <row r="19" spans="1:11" s="13" customFormat="1" ht="31.5" customHeight="1" thickBot="1">
      <c r="A19" s="6" t="s">
        <v>30</v>
      </c>
      <c r="B19" s="8">
        <f>C19+D19+E19+F19</f>
        <v>75937738.28</v>
      </c>
      <c r="C19" s="7">
        <f>SUM(C11:C18)</f>
        <v>0</v>
      </c>
      <c r="D19" s="11">
        <f>SUM(D11:D18)</f>
        <v>73245812.22999999</v>
      </c>
      <c r="E19" s="11">
        <f>SUM(E11:E18)</f>
        <v>1729540.65</v>
      </c>
      <c r="F19" s="11">
        <f>SUM(F11:F18)</f>
        <v>962385.4</v>
      </c>
      <c r="G19" s="8">
        <f>H19+I19+J19+K19</f>
        <v>74834790.41999999</v>
      </c>
      <c r="H19" s="7">
        <f>SUM(H11:H18)</f>
        <v>14000</v>
      </c>
      <c r="I19" s="7">
        <f>SUM(I11:I18)</f>
        <v>351481.55</v>
      </c>
      <c r="J19" s="7">
        <f>SUM(J11:J18)</f>
        <v>70685395.19999999</v>
      </c>
      <c r="K19" s="11">
        <f>SUM(K11:K18)</f>
        <v>3783913.67</v>
      </c>
    </row>
    <row r="20" spans="1:7" s="13" customFormat="1" ht="19.5">
      <c r="A20" s="29"/>
      <c r="B20" s="29"/>
      <c r="C20" s="29"/>
      <c r="D20" s="29"/>
      <c r="E20" s="29"/>
      <c r="F20" s="29"/>
      <c r="G20" s="29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A20:G20"/>
    <mergeCell ref="J7:J9"/>
    <mergeCell ref="A4:A9"/>
    <mergeCell ref="C7:F7"/>
    <mergeCell ref="B7:B9"/>
    <mergeCell ref="G6:G9"/>
    <mergeCell ref="H7:H9"/>
    <mergeCell ref="E8:F8"/>
    <mergeCell ref="C8:C9"/>
    <mergeCell ref="D8:D9"/>
    <mergeCell ref="I1:K1"/>
    <mergeCell ref="B4:K4"/>
    <mergeCell ref="G5:K5"/>
    <mergeCell ref="A2:K2"/>
    <mergeCell ref="B5:F5"/>
    <mergeCell ref="A3:K3"/>
    <mergeCell ref="I7:I9"/>
    <mergeCell ref="B6:F6"/>
    <mergeCell ref="H6:K6"/>
    <mergeCell ref="K7:K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2023-10-17T07:40:06Z</cp:lastPrinted>
  <dcterms:created xsi:type="dcterms:W3CDTF">2010-07-15T11:22:31Z</dcterms:created>
  <dcterms:modified xsi:type="dcterms:W3CDTF">2023-10-17T07:40:18Z</dcterms:modified>
  <cp:category/>
  <cp:version/>
  <cp:contentType/>
  <cp:contentStatus/>
</cp:coreProperties>
</file>