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300" windowHeight="8970" activeTab="1"/>
  </bookViews>
  <sheets>
    <sheet name="Інструкція " sheetId="1" r:id="rId1"/>
    <sheet name="Дод 1" sheetId="2" r:id="rId2"/>
    <sheet name="Дод 2" sheetId="3" r:id="rId3"/>
  </sheets>
  <definedNames>
    <definedName name="_xlnm.Print_Area" localSheetId="1">'Дод 1'!$A$1:$P$24</definedName>
    <definedName name="_xlnm.Print_Area" localSheetId="2">'Дод 2'!$A$1:$F$189</definedName>
  </definedNames>
  <calcPr fullCalcOnLoad="1"/>
</workbook>
</file>

<file path=xl/sharedStrings.xml><?xml version="1.0" encoding="utf-8"?>
<sst xmlns="http://schemas.openxmlformats.org/spreadsheetml/2006/main" count="448" uniqueCount="245">
  <si>
    <r>
      <t>Табл. "Використання коштів на надання ургентної допомоги":</t>
    </r>
    <r>
      <rPr>
        <sz val="10"/>
        <rFont val="Arial Cyr"/>
        <family val="0"/>
      </rPr>
      <t xml:space="preserve"> дається роз'яснення до графи 14 додатку 1. Дані у вказаній таблиці повинні відповідати даним в графі 14 додатку 1. В графі "Найменування видатків" необхідно вказати загальну назву видатків: "медикаменти", "перев'язувальний матеріал", "реактиви" і т.п. В графі "Джерело фінансування" необхідно вказати, з яких надходжень використані кошти на придбання засобів. Зазвичай, джерелом фінансування є благодійні внески в грошовій формі від фізичних та юридичних осіб. В таких випадках в даній графі можна вказати: "благодійна допомога від фізичних осіб в грошовій формі", "благодійна допомога від хворих в грошовій формі", "благодійна допомога від фізичних та юридичних осіб в грошовій формі". Проте, можливі надходження благодійної допомоги від фізичних та юридичних осіб в натуральній формі (медикаменти, перев'язувальний матеріал, реактиви, тест-системи, інсулінові автоматичні шприц-ручки, тощо), які також були використані для надання невідкладної медичної допомоги. В таких випадках в графі "Джерело фінансування" можна вказати: "благодійна допомога від фізичних осіб в натуральній формі", 
"благодійна допомога від хворих в натуральній формі", "благодійна допомога від фізичних та юридичних осіб в  натуральній формі".</t>
    </r>
  </si>
  <si>
    <r>
      <t xml:space="preserve">Табл. "Оприбутковано засобів з числа отриманих благодійних внесків, грантів та дарунків від фізичних та юридичних осіб в натуральній формі": </t>
    </r>
    <r>
      <rPr>
        <sz val="10"/>
        <rFont val="Arial Cyr"/>
        <family val="0"/>
      </rPr>
      <t>дається роз'яснення до графи 15 додатку 1. Дана таблиця не повинна суперечити табл. "Надходження коштів від отриманих благодійних внесків, грантів та дарунків (в натуральній формі)".</t>
    </r>
  </si>
  <si>
    <t>від підприємств, організацій та від інших бюджетних установ для виконання цільових заходів, грн.</t>
  </si>
  <si>
    <t>Всього, грн.</t>
  </si>
  <si>
    <t>на цілі, визначені підприємством, організацією та іншими бюджетними установами для виконання цільових заходів, грн.</t>
  </si>
  <si>
    <t>на надання ургентної допомоги, грн.</t>
  </si>
  <si>
    <t>на інші цілі закладу, грн.</t>
  </si>
  <si>
    <t>* Кошти в натуральній формі - матеріальні цінності, с/г продукція, техніка, меблі та ін.</t>
  </si>
  <si>
    <t>* Кошти - гроші + матеріальні цінності</t>
  </si>
  <si>
    <t xml:space="preserve">* Кошти в грошовій формі - готівка </t>
  </si>
  <si>
    <t>всього</t>
  </si>
  <si>
    <t>отримано</t>
  </si>
  <si>
    <t>використано</t>
  </si>
  <si>
    <t>в тому числі</t>
  </si>
  <si>
    <t>на інші цілі закладу</t>
  </si>
  <si>
    <t xml:space="preserve">Назва  району, міста, лікувально-профілактичного закладу </t>
  </si>
  <si>
    <t>Кількість госпіталізованих хворих</t>
  </si>
  <si>
    <t>Кількість проведених операцій</t>
  </si>
  <si>
    <t xml:space="preserve">в тому числі  </t>
  </si>
  <si>
    <t xml:space="preserve"> в ургентному порядку</t>
  </si>
  <si>
    <t>в ургентному порядку</t>
  </si>
  <si>
    <t>Назва підприємства, 
організації, бюджетної установи</t>
  </si>
  <si>
    <t>Місяць, в якому 
надійшла благодійна допомога</t>
  </si>
  <si>
    <t>Назва предмету (послуги) благодійної допомоги</t>
  </si>
  <si>
    <t>Сума отриманих коштів, грн.</t>
  </si>
  <si>
    <t>Вартість отриманої благодійної допомоги, грн.</t>
  </si>
  <si>
    <t>Назва цільових заходів</t>
  </si>
  <si>
    <t>№ з/п</t>
  </si>
  <si>
    <t>Надходження і використання коштів, отриманих за іншими джерелами власних надходжень</t>
  </si>
  <si>
    <t>Надходження коштів</t>
  </si>
  <si>
    <t>Місяць, в якому 
надійшли кошти</t>
  </si>
  <si>
    <t>Роз'яснення щодо надходження і використання благодійних коштів, 
отриманих за іншими джерелами власних надходжень</t>
  </si>
  <si>
    <t>Назва отриманих матеріальних цінностей, допомоги, послуг</t>
  </si>
  <si>
    <t>Вартість отриманих матеріальних цінностей, допомоги, послуг, грн.</t>
  </si>
  <si>
    <t>Використання коштів</t>
  </si>
  <si>
    <t>Видатки на товари та послуги (назва)</t>
  </si>
  <si>
    <t>Вартість видатків, грн.</t>
  </si>
  <si>
    <t>Інструкція по заповненню додатку 1</t>
  </si>
  <si>
    <t>фінансова, матеріальна, організаційна, благодійна та інша допомога</t>
  </si>
  <si>
    <t>Інструкція по заповненню додатку 2</t>
  </si>
  <si>
    <r>
      <t xml:space="preserve">від підприємств, організацій та від інших бюджетних установ для виконання цільових заходів 
</t>
    </r>
    <r>
      <rPr>
        <b/>
        <u val="single"/>
        <sz val="10"/>
        <rFont val="Bodoni MT"/>
        <family val="1"/>
      </rPr>
      <t>(матеріальна, організаційна та інші види допомоги)</t>
    </r>
  </si>
  <si>
    <r>
      <t xml:space="preserve">від отриманих благодійних внесків, грантів та дарунків
</t>
    </r>
    <r>
      <rPr>
        <b/>
        <u val="single"/>
        <sz val="10"/>
        <rFont val="Bodoni MT"/>
        <family val="1"/>
      </rPr>
      <t>(в натуральній формі)</t>
    </r>
  </si>
  <si>
    <r>
      <t xml:space="preserve">від отриманих благодійних внесків, грантів та дарунків
 </t>
    </r>
    <r>
      <rPr>
        <b/>
        <u val="single"/>
        <sz val="10"/>
        <rFont val="Bodoni MT"/>
        <family val="1"/>
      </rPr>
      <t>(в грошовій формі)</t>
    </r>
  </si>
  <si>
    <r>
      <t xml:space="preserve">від підприємств, організацій та від інших бюджетних установ для виконання цільових заходів 
</t>
    </r>
    <r>
      <rPr>
        <b/>
        <u val="single"/>
        <sz val="10"/>
        <rFont val="Bodoni MT"/>
        <family val="1"/>
      </rPr>
      <t>(в грошовій формі)</t>
    </r>
  </si>
  <si>
    <t>Ім'я благодійника (назва організації, підприємства, фізичної особи)</t>
  </si>
  <si>
    <t>на цілі, визначені підприємством, організацією та іншими бюджетними установами для виконання цільових заходів</t>
  </si>
  <si>
    <t>Інструкція по заповненню додатку 1 та додатку 2</t>
  </si>
  <si>
    <t>Додаток 1</t>
  </si>
  <si>
    <t>Додаток 2</t>
  </si>
  <si>
    <t>від отриманих благодійних внесків, грантів та дарунків в натуральній формі, грн.</t>
  </si>
  <si>
    <t>від отриманих благодійних внесків, грантів та дарунків в грошовій формі, грн.</t>
  </si>
  <si>
    <t>від юридичних осіб</t>
  </si>
  <si>
    <t>Надходження коштів 
(в грошовій та натуральній формі) -
усього, грн.</t>
  </si>
  <si>
    <t>від фізичних осіб 
(від хворих)</t>
  </si>
  <si>
    <t>оприбутковано з числа отриманих благодійних внесків, грантів та дарунків від фізичних та юридичних осіб в натуральній формі</t>
  </si>
  <si>
    <t>Кількість хворих, яким надана ургентна допомога амбулаторно</t>
  </si>
  <si>
    <r>
      <t>Графи 3, 4:</t>
    </r>
    <r>
      <rPr>
        <sz val="10"/>
        <rFont val="Arial Cyr"/>
        <family val="0"/>
      </rPr>
      <t xml:space="preserve"> заповнюють всі заклади, які надають стаціонарну допомогу. Графа 4 зазвичай менша за графу 3.</t>
    </r>
  </si>
  <si>
    <r>
      <t>Графа 9:</t>
    </r>
    <r>
      <rPr>
        <sz val="10"/>
        <rFont val="Arial Cyr"/>
        <family val="0"/>
      </rPr>
      <t xml:space="preserve"> вказуються всі кошти, отримані від фізичних (від хворих) та юридичних осіб в натуральній формі як благодійні внески, гранти та дарунки. </t>
    </r>
  </si>
  <si>
    <r>
      <t>Графа 8:</t>
    </r>
    <r>
      <rPr>
        <sz val="10"/>
        <rFont val="Arial Cyr"/>
        <family val="0"/>
      </rPr>
      <t xml:space="preserve"> вказуються всі кошти в натуральній і грошовій формі, отримані від підприємств, організацій та від інших бюджетних організацій для виконання цільових заходів. </t>
    </r>
  </si>
  <si>
    <r>
      <t>Графа 15:</t>
    </r>
    <r>
      <rPr>
        <sz val="10"/>
        <rFont val="Arial Cyr"/>
        <family val="0"/>
      </rPr>
      <t xml:space="preserve"> вказуються оприбутковані засоби, отримані в натуральній формі від фізичних та юридичних осіб. Графа 15 може дорівнювати або бути меншою за графу 9, окрім випадків, коли використовувалися залишки з поперднього року. </t>
    </r>
    <r>
      <rPr>
        <b/>
        <i/>
        <sz val="10"/>
        <rFont val="Arial Cyr"/>
        <family val="0"/>
      </rPr>
      <t>В таких випадках під таблицею в додатку 1 необхідно зробити примітку з роз'ясненням.</t>
    </r>
  </si>
  <si>
    <t>Всього</t>
  </si>
  <si>
    <t>Х</t>
  </si>
  <si>
    <r>
      <t>Табл. "Надходження коштів від підприємств, організацій та від інших бюджетних установ для виконання цільових заходів (в грошовій формі)" та табл. "Надходження коштів від підприємств, організацій та від інших бюджетних установ для виконання цільових заходів (матеріальна, організаційна та інші види допомоги)" :</t>
    </r>
    <r>
      <rPr>
        <sz val="10"/>
        <rFont val="Arial Cyr"/>
        <family val="0"/>
      </rPr>
      <t xml:space="preserve"> дається роз'яснення до графи 8 додатку 1. Загальна сума отриманих коштів в даних двох таблицях повинна дорівнювати даним в графі 8 додатку 1.</t>
    </r>
  </si>
  <si>
    <r>
      <t xml:space="preserve">Табл. "Надходження коштів від отриманих благодійних внесків, грантів та дарунків (в грошовій формі)" </t>
    </r>
    <r>
      <rPr>
        <sz val="10"/>
        <rFont val="Arial Cyr"/>
        <family val="0"/>
      </rPr>
      <t xml:space="preserve"> дається роз'яснення до графи 10 та 11 додатку 1. Дані у вказаній таблиці повинні відповідати сумі графі 10 та 11 додатку 1. В графі "Ім'я благодійника" необхідно вказати назву підприємства, організації, що надала благодійну допомогу, грант або дарунок. Якщо така допомога надійшла від фізичних осіб, то необхідно лише вказати: "від хворих" або "від фізичних осіб". </t>
    </r>
  </si>
  <si>
    <r>
      <t>Табл. "Надходження коштів від отриманих благодійних внесків, грантів та дарунків (в натуральній формі)":</t>
    </r>
    <r>
      <rPr>
        <sz val="10"/>
        <rFont val="Arial Cyr"/>
        <family val="0"/>
      </rPr>
      <t xml:space="preserve"> дається роз'яснення до графи 9 додатку 1. Дані у вказаній таблиці повинні відповідати даним в графі 9 додатку 1. В графі "Ім'я благодійника" необхідно вказати назву підприємства, організації, що надала благодійну допомогу, грант або дарунок. Якщо така допомога надійшла від фізичних осіб, то необхідно лише вказати: "від хворих" або "від фізичних осіб".</t>
    </r>
  </si>
  <si>
    <t>на надання ургентної допомоги</t>
  </si>
  <si>
    <t>Найменування видатків</t>
  </si>
  <si>
    <t>Джерело фінансування</t>
  </si>
  <si>
    <r>
      <t>Табл. "Використання коштів на цілі, визначені підприємством, організацією та іншими бюджетними установами для виконання цільових заходів":</t>
    </r>
    <r>
      <rPr>
        <sz val="10"/>
        <rFont val="Arial Cyr"/>
        <family val="0"/>
      </rPr>
      <t xml:space="preserve"> дається роз'яснення до графи 13 додатку 1. Дані цієї табл. не повинні суперечити даним табл. "Надходження коштів від підприємств, організацій та від інших бюджетних установ для виконання цільових заходів (в грошовій формі)" та табл. "Надходження коштів від підприємств, організацій та від інших бюджетних установ для виконання цільових заходів (матеріальна, організаційна та інші види допомоги)".</t>
    </r>
  </si>
  <si>
    <t>оприбутковано засобів з числа отриманих благодійних 
внесків, грантів та дарунків від фізичних та юридичних осіб в натуральній формі</t>
  </si>
  <si>
    <t>КЕКВ</t>
  </si>
  <si>
    <r>
      <t xml:space="preserve">Табл. " Використання коштів на інші цілі закладу": </t>
    </r>
    <r>
      <rPr>
        <sz val="10"/>
        <rFont val="Arial Cyr"/>
        <family val="0"/>
      </rPr>
      <t>дається роз'яснення до графи 16 додатку 1. Найменування видатків потрібно вказувати повністю. Не допускаються скорочення, загальні назви.</t>
    </r>
  </si>
  <si>
    <r>
      <t>Додаток 1 та Додаток 2</t>
    </r>
    <r>
      <rPr>
        <sz val="10"/>
        <rFont val="Arial Cyr"/>
        <family val="0"/>
      </rPr>
      <t xml:space="preserve"> заповнюється в наростаючому порядку з січня місяця звітного року. Не допускається зменшення даних в порівнянні з попереднім звітним місяцем. </t>
    </r>
    <r>
      <rPr>
        <b/>
        <i/>
        <u val="single"/>
        <sz val="11"/>
        <rFont val="Arial Cyr"/>
        <family val="0"/>
      </rPr>
      <t>Інформація щодо надходження і використання коштів, отриманих з різних джерел фінансування, повинна співпадати з Вашою фінансовою звітністю, яку подаєте до органів податкової адміністрації.</t>
    </r>
    <r>
      <rPr>
        <i/>
        <sz val="10"/>
        <rFont val="Arial Cyr"/>
        <family val="0"/>
      </rPr>
      <t xml:space="preserve">
 </t>
    </r>
    <r>
      <rPr>
        <b/>
        <i/>
        <u val="single"/>
        <sz val="11"/>
        <rFont val="Arial Cyr"/>
        <family val="0"/>
      </rPr>
      <t>Інформація має надходити зведена по району, місту, ЛПЗ.</t>
    </r>
  </si>
  <si>
    <r>
      <t>Графа 2:</t>
    </r>
    <r>
      <rPr>
        <sz val="10"/>
        <rFont val="Arial Cyr"/>
        <family val="0"/>
      </rPr>
      <t xml:space="preserve"> заповнюють всі заклади, які надають амбулаторну допомогу (поліклінічна невідкладна допомога, травмпункти, стоматполіклініки, СШМД, амбулаторні оперативні втручання і т.д.)</t>
    </r>
  </si>
  <si>
    <r>
      <t>Графи 5, 6:</t>
    </r>
    <r>
      <rPr>
        <sz val="10"/>
        <rFont val="Arial Cyr"/>
        <family val="0"/>
      </rPr>
      <t xml:space="preserve"> заповнюють всі заклади, які надають ургентну допомогу в стаціонарних відділеннях. Графа 6 зазвичай менша за графу 5, крім випадків, коли одному хворому проводилось більше чим одне ургентне оперативне втручання, і загальна кількість ургентних оперативних втручань перевищила кількість госпіталізованих хворих в ургентному порядку.</t>
    </r>
    <r>
      <rPr>
        <b/>
        <i/>
        <sz val="10"/>
        <rFont val="Arial Cyr"/>
        <family val="0"/>
      </rPr>
      <t xml:space="preserve"> В таких випадках під таблицею в додатку 1 необхідно зробити примітку з роз'ясненням.</t>
    </r>
  </si>
  <si>
    <r>
      <t>Графа 7:</t>
    </r>
    <r>
      <rPr>
        <sz val="10"/>
        <rFont val="Arial Cyr"/>
        <family val="0"/>
      </rPr>
      <t xml:space="preserve"> вказуються всі кошти в натуральній і грошовій формі, отримані з різних джерел власних надходжень. Графа 7 має дорівнювати сумі 8, 9, 10, 11 граф.</t>
    </r>
  </si>
  <si>
    <r>
      <t>Графа 10:</t>
    </r>
    <r>
      <rPr>
        <sz val="10"/>
        <rFont val="Arial Cyr"/>
        <family val="0"/>
      </rPr>
      <t xml:space="preserve"> вказуються всі кошти, отримані як благодійна допомога від юридичних осіб в грошовій формі.</t>
    </r>
  </si>
  <si>
    <r>
      <t>Графа 13:</t>
    </r>
    <r>
      <rPr>
        <sz val="10"/>
        <rFont val="Arial Cyr"/>
        <family val="0"/>
      </rPr>
      <t xml:space="preserve"> вказуються всі використані кошти, отримані в грошовій формі та у вигляді матеріальної, організаційної, благодійної та інших видах допомоги від підприємств, організацій та від інших бюджетних установ для виконання цільових заходів. Графа 13 може дорівнювати або бути меншою за графу 8, окрім випадків, коли використовувалися залишки з поперднього року. </t>
    </r>
    <r>
      <rPr>
        <b/>
        <i/>
        <sz val="10"/>
        <rFont val="Arial Cyr"/>
        <family val="0"/>
      </rPr>
      <t>В таких випадках під таблицею в додатку 1 необхідно зробити примітку з роз'ясненням.</t>
    </r>
  </si>
  <si>
    <r>
      <t>Графа 14:</t>
    </r>
    <r>
      <rPr>
        <sz val="10"/>
        <rFont val="Arial Cyr"/>
        <family val="0"/>
      </rPr>
      <t xml:space="preserve"> вказуються всі кошти, спрямовані на надання ургентної допомоги (медикаменти, реактиви, перев'язувальний матеріал та інше).</t>
    </r>
  </si>
  <si>
    <r>
      <t>Графа 16:</t>
    </r>
    <r>
      <rPr>
        <sz val="10"/>
        <rFont val="Arial Cyr"/>
        <family val="0"/>
      </rPr>
      <t xml:space="preserve"> вказуються всі використані кошти, отримані в грошовій формі від фізичних та юридичних осіб на інші цілі закладу.
 </t>
    </r>
    <r>
      <rPr>
        <b/>
        <u val="single"/>
        <sz val="10"/>
        <rFont val="Arial Cyr"/>
        <family val="0"/>
      </rPr>
      <t xml:space="preserve">Важливо: </t>
    </r>
    <r>
      <rPr>
        <sz val="10"/>
        <rFont val="Arial Cyr"/>
        <family val="0"/>
      </rPr>
      <t xml:space="preserve">згідно доручення голови обласної державної адміністрації від 28.11.2012 № дор.333/01-60/12 шляхи та цілі спрямування благодійних внесків для першочергових потреб, пов'язаних виключно з основною діяльністю закладу, у тих випадках, коли благодійником конкретні цілі використання коштів не визначено, погоджувати з управлінням охорони здоров'я. </t>
    </r>
  </si>
  <si>
    <r>
      <t>Графа 11:</t>
    </r>
    <r>
      <rPr>
        <sz val="10"/>
        <rFont val="Arial Cyr"/>
        <family val="0"/>
      </rPr>
      <t xml:space="preserve"> вказуються всі кошти, отримані як благодійна допомога від фізичних осіб в грошовій формі.</t>
    </r>
  </si>
  <si>
    <r>
      <t>Графа 12:</t>
    </r>
    <r>
      <rPr>
        <sz val="10"/>
        <rFont val="Arial Cyr"/>
        <family val="0"/>
      </rPr>
      <t xml:space="preserve"> вказуються всі використані кошти, отримані в грошовій формі та у вигляді матеріальної, організаційної, благодійної та інших видах допомоги. Зазвичай графа 12 не перевищує графу 7, окрім випадків, коли використовувалися залишки з поперднього року.</t>
    </r>
    <r>
      <rPr>
        <b/>
        <i/>
        <sz val="10"/>
        <rFont val="Arial Cyr"/>
        <family val="0"/>
      </rPr>
      <t xml:space="preserve"> 
В таких випадках під таблицею в додатку 1 необхідно зробити примітку з роз'ясненням.</t>
    </r>
    <r>
      <rPr>
        <sz val="10"/>
        <rFont val="Arial Cyr"/>
        <family val="0"/>
      </rPr>
      <t xml:space="preserve"> Графа 12 має дорівнювати сумі 13, 14, 15 і 16 граф.</t>
    </r>
  </si>
  <si>
    <t>Поліклініка № 2</t>
  </si>
  <si>
    <t>Поліклініка "Північна"</t>
  </si>
  <si>
    <t>Пологовий будинок</t>
  </si>
  <si>
    <t>Міська стоматологічна поліклініка</t>
  </si>
  <si>
    <t>Дитяча стоматологічна поліклінка</t>
  </si>
  <si>
    <t>по м.Рівне</t>
  </si>
  <si>
    <t>Центральна міська лікарня</t>
  </si>
  <si>
    <t>Дитяча міська лікарня</t>
  </si>
  <si>
    <t> Благодійні внескі від хворих</t>
  </si>
  <si>
    <t>госптовари</t>
  </si>
  <si>
    <t>січень</t>
  </si>
  <si>
    <t>медтовари</t>
  </si>
  <si>
    <t>БФ "Допомога і підтримка"</t>
  </si>
  <si>
    <t>Медикаменти</t>
  </si>
  <si>
    <t>стоматматеріали</t>
  </si>
  <si>
    <t>ГО "Лікарняна каса області"</t>
  </si>
  <si>
    <t>ЦПМСД "Ювілейний"</t>
  </si>
  <si>
    <t>Медикаменти, госптовари</t>
  </si>
  <si>
    <t>місцевий бюджет</t>
  </si>
  <si>
    <t>госп.товари, канцтовари</t>
  </si>
  <si>
    <t>запчастини</t>
  </si>
  <si>
    <t>лабораторні реактив</t>
  </si>
  <si>
    <t>РОСДРЗН</t>
  </si>
  <si>
    <t>медикаменти</t>
  </si>
  <si>
    <t>БФ "Доп.і підтрим."</t>
  </si>
  <si>
    <t>рукавички гумові</t>
  </si>
  <si>
    <t>мед.апаратура</t>
  </si>
  <si>
    <t>Продукти харчування</t>
  </si>
  <si>
    <t>Міська лікарня № 2</t>
  </si>
  <si>
    <t>лікування іноземних гром.</t>
  </si>
  <si>
    <t>господарське облад.</t>
  </si>
  <si>
    <t>ФОП Лещенко О.М.</t>
  </si>
  <si>
    <t>ФОП Шельчук М.А.</t>
  </si>
  <si>
    <t>продукти харчув.</t>
  </si>
  <si>
    <t>лаб.реактиви</t>
  </si>
  <si>
    <t>ЦМЛ м.Рівне</t>
  </si>
  <si>
    <t>кантовари, бланки</t>
  </si>
  <si>
    <t>січень-лютий</t>
  </si>
  <si>
    <t>будматеріали</t>
  </si>
  <si>
    <t>лютий</t>
  </si>
  <si>
    <t>бланки, канцтовари</t>
  </si>
  <si>
    <t>П-ка "Північна"</t>
  </si>
  <si>
    <t>бензин</t>
  </si>
  <si>
    <t>РОКЛ</t>
  </si>
  <si>
    <t>ендопротез</t>
  </si>
  <si>
    <t>УОЗ м.Рівне</t>
  </si>
  <si>
    <t>ТОВ "Фармасофт"</t>
  </si>
  <si>
    <t>Костопільська ЦРЛ</t>
  </si>
  <si>
    <t>ПАТ НВЦ "Борщагівськ.ХФЗ"</t>
  </si>
  <si>
    <t>Фізичні особи</t>
  </si>
  <si>
    <t>Дубровицька ЦРЛ</t>
  </si>
  <si>
    <t>Благ.доп.від хворих</t>
  </si>
  <si>
    <t>Будматеріали</t>
  </si>
  <si>
    <t>канцтов., госптовари</t>
  </si>
  <si>
    <t>повірка, ремонт апаратури</t>
  </si>
  <si>
    <t>Оргтехніка</t>
  </si>
  <si>
    <t>тов.для госп.потреб</t>
  </si>
  <si>
    <t>бланкова продукція</t>
  </si>
  <si>
    <t>система Vermop Aguva</t>
  </si>
  <si>
    <t>ТДВ "Рівнефармація"</t>
  </si>
  <si>
    <t>ТзОВ "Снєжка-Україна"</t>
  </si>
  <si>
    <t>Христ.мед.асоціяація РО</t>
  </si>
  <si>
    <t>різдвяні подарунки</t>
  </si>
  <si>
    <t>спец.фонд (натур.оплата)</t>
  </si>
  <si>
    <t>Предмети та матеріали</t>
  </si>
  <si>
    <t>Медикам., перевяз.мат.</t>
  </si>
  <si>
    <t>Придб.обл.та предм.довгострок.користування</t>
  </si>
  <si>
    <t>ручки, тумбочки</t>
  </si>
  <si>
    <t>деззасоби</t>
  </si>
  <si>
    <t>перев′язка</t>
  </si>
  <si>
    <t>медичні бланки</t>
  </si>
  <si>
    <t>шприци</t>
  </si>
  <si>
    <t>послуги</t>
  </si>
  <si>
    <t>проявник</t>
  </si>
  <si>
    <t>лютий-березень</t>
  </si>
  <si>
    <t>березень</t>
  </si>
  <si>
    <t>вироби мед.признач.</t>
  </si>
  <si>
    <t>МБФ "Мир"</t>
  </si>
  <si>
    <t>ХМА</t>
  </si>
  <si>
    <t>БФ "Рідне полісся"</t>
  </si>
  <si>
    <t>мягкий інвентар</t>
  </si>
  <si>
    <t>ліжка функціональні</t>
  </si>
  <si>
    <t>продукти харчування</t>
  </si>
  <si>
    <t>навчання</t>
  </si>
  <si>
    <t>автозапчастини</t>
  </si>
  <si>
    <t>канцтовари</t>
  </si>
  <si>
    <t>стоматобладнання</t>
  </si>
  <si>
    <t>рентгенплівка</t>
  </si>
  <si>
    <t>маски</t>
  </si>
  <si>
    <t>відрядні</t>
  </si>
  <si>
    <t>страхування</t>
  </si>
  <si>
    <t>СК "Провідна"</t>
  </si>
  <si>
    <t>БВ "Волинь Велика"</t>
  </si>
  <si>
    <t>квітень</t>
  </si>
  <si>
    <t>лютий-квітень</t>
  </si>
  <si>
    <t>березень-квітень</t>
  </si>
  <si>
    <t>ПАТ "Київмедпрепарат"</t>
  </si>
  <si>
    <t>Відділення ЦМЛ</t>
  </si>
  <si>
    <t>МБФ "Сприяння розвитку"</t>
  </si>
  <si>
    <t>Теплиця</t>
  </si>
  <si>
    <t>овочі</t>
  </si>
  <si>
    <t>суборенда</t>
  </si>
  <si>
    <t>інші послуги</t>
  </si>
  <si>
    <t>ТзОВ "Укроптпостач"</t>
  </si>
  <si>
    <t>фартух рентгензах.</t>
  </si>
  <si>
    <t>МЕГУ ім.С.Дем*янчука</t>
  </si>
  <si>
    <t>гіпс медичний</t>
  </si>
  <si>
    <t>січень-травень</t>
  </si>
  <si>
    <t>ПП "Мінераліз"</t>
  </si>
  <si>
    <t>ТОВ "Тетрамед"</t>
  </si>
  <si>
    <t>травень</t>
  </si>
  <si>
    <t>БФ "Волинь Велика"</t>
  </si>
  <si>
    <t>ТОВ "Агроконцерн"</t>
  </si>
  <si>
    <t>ФОП Добровольський В.А.</t>
  </si>
  <si>
    <t>ФОП Базильчук Т.Ю.</t>
  </si>
  <si>
    <t>БО "Волинь Велика"</t>
  </si>
  <si>
    <t>хлібобул.вироби</t>
  </si>
  <si>
    <t>"Алекс плюс"</t>
  </si>
  <si>
    <t>комп′ютерна техніка</t>
  </si>
  <si>
    <t>навчання з видачею посвід.</t>
  </si>
  <si>
    <t>пот.ремонт приміщення</t>
  </si>
  <si>
    <t>предмети та матеріали</t>
  </si>
  <si>
    <t>квітень-червень</t>
  </si>
  <si>
    <t>ПП "Панько С.Д."</t>
  </si>
  <si>
    <t>червень</t>
  </si>
  <si>
    <t>лютий-червень</t>
  </si>
  <si>
    <t>березень-червень</t>
  </si>
  <si>
    <t>господ.обладнання</t>
  </si>
  <si>
    <t>травень-червень</t>
  </si>
  <si>
    <t>КЗ "РОСПК"</t>
  </si>
  <si>
    <t>Прод.перер.дон.кр.</t>
  </si>
  <si>
    <t>БФ "Прямо в Україну" Швейцарія</t>
  </si>
  <si>
    <t>прод.перероб.крові</t>
  </si>
  <si>
    <t>БФ "Допомагати просто"</t>
  </si>
  <si>
    <t>медикам., мед.обл.</t>
  </si>
  <si>
    <t>січень-липень</t>
  </si>
  <si>
    <t>лютий-липень</t>
  </si>
  <si>
    <t>липень</t>
  </si>
  <si>
    <t>оргтехніка</t>
  </si>
  <si>
    <t>квітень-липень</t>
  </si>
  <si>
    <t>вакцина</t>
  </si>
  <si>
    <t>травень-липень</t>
  </si>
  <si>
    <t>ПП"Мінераліз"</t>
  </si>
  <si>
    <t>БО "Ескулап Рівного"</t>
  </si>
  <si>
    <t>Геріартричний пансіонат</t>
  </si>
  <si>
    <t>Гуманітар.доп.з Німеччини</t>
  </si>
  <si>
    <t>постіль</t>
  </si>
  <si>
    <t>автомобіль</t>
  </si>
  <si>
    <t>Автомобіль</t>
  </si>
  <si>
    <t>ППО міської дитячої лікарні</t>
  </si>
  <si>
    <t>меблі</t>
  </si>
  <si>
    <t>Працівники ДМЛ</t>
  </si>
  <si>
    <t>госп.облад., госп.товари</t>
  </si>
  <si>
    <t>мед.інструмент.,мед.товари</t>
  </si>
  <si>
    <t>мед.апаратура, мед.обладнання</t>
  </si>
  <si>
    <t>мед.інструмент.,мед.обл.</t>
  </si>
  <si>
    <t>госп.облад.,госп.товари</t>
  </si>
  <si>
    <t>вир.мед.призн.,медтов..</t>
  </si>
  <si>
    <t>стоматмат.,стоматобл.</t>
  </si>
  <si>
    <t>Корп."Братерство без кордонів"</t>
  </si>
  <si>
    <t>інсулін, медикаменти</t>
  </si>
  <si>
    <t xml:space="preserve">Інформація про надання невідкладної (ургентної) допомоги жителям м.Рівногоі та надходження і використання коштів, 
отриманих за іншими джерелами власних надходжень в лікувально-профілатичних закладах міста за період  
з _01.01._ 2016__ року  по_01.08._ 2016_ року </t>
  </si>
  <si>
    <t xml:space="preserve">                                         Начальник управління                                                                                                В.Покоєвчук</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</si>
</sst>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21">
    <font>
      <sz val="10"/>
      <name val="Arial Cyr"/>
      <family val="0"/>
    </font>
    <font>
      <b/>
      <sz val="10"/>
      <name val="Bodoni MT"/>
      <family val="1"/>
    </font>
    <font>
      <sz val="8"/>
      <name val="Arial Cyr"/>
      <family val="0"/>
    </font>
    <font>
      <b/>
      <u val="single"/>
      <sz val="10"/>
      <name val="Arial Cyr"/>
      <family val="0"/>
    </font>
    <font>
      <b/>
      <u val="single"/>
      <sz val="10"/>
      <name val="Bodoni MT"/>
      <family val="1"/>
    </font>
    <font>
      <b/>
      <u val="single"/>
      <sz val="12"/>
      <name val="Arial Cyr"/>
      <family val="0"/>
    </font>
    <font>
      <b/>
      <sz val="12"/>
      <name val="Arial Cyr"/>
      <family val="0"/>
    </font>
    <font>
      <b/>
      <sz val="16"/>
      <name val="Arial Cyr"/>
      <family val="0"/>
    </font>
    <font>
      <b/>
      <i/>
      <u val="single"/>
      <sz val="11"/>
      <name val="Arial Cyr"/>
      <family val="0"/>
    </font>
    <font>
      <i/>
      <sz val="10"/>
      <name val="Arial Cyr"/>
      <family val="0"/>
    </font>
    <font>
      <sz val="12"/>
      <name val="Bodoni MT"/>
      <family val="1"/>
    </font>
    <font>
      <b/>
      <sz val="12"/>
      <name val="Bodoni MT"/>
      <family val="1"/>
    </font>
    <font>
      <sz val="12"/>
      <name val="Arial Cyr"/>
      <family val="0"/>
    </font>
    <font>
      <b/>
      <i/>
      <sz val="10"/>
      <name val="Arial Cyr"/>
      <family val="0"/>
    </font>
    <font>
      <sz val="10"/>
      <name val="Bodoni MT"/>
      <family val="1"/>
    </font>
    <font>
      <b/>
      <i/>
      <u val="single"/>
      <sz val="12"/>
      <name val="Bodoni MT"/>
      <family val="1"/>
    </font>
    <font>
      <b/>
      <u val="single"/>
      <sz val="12"/>
      <name val="Bodoni MT"/>
      <family val="1"/>
    </font>
    <font>
      <b/>
      <i/>
      <sz val="12"/>
      <name val="Bodoni MT"/>
      <family val="1"/>
    </font>
    <font>
      <sz val="14"/>
      <name val="Bodoni MT"/>
      <family val="1"/>
    </font>
    <font>
      <b/>
      <sz val="14"/>
      <name val="Bodoni MT"/>
      <family val="1"/>
    </font>
    <font>
      <sz val="10"/>
      <name val="Times New Roman"/>
      <family val="1"/>
    </font>
  </fonts>
  <fills count="4">
    <fill>
      <patternFill/>
    </fill>
    <fill>
      <patternFill patternType="gray125"/>
    </fill>
    <fill>
      <patternFill patternType="solid">
        <fgColor indexed="11"/>
        <bgColor indexed="64"/>
      </patternFill>
    </fill>
    <fill>
      <patternFill patternType="solid">
        <fgColor indexed="9"/>
        <bgColor indexed="64"/>
      </patternFill>
    </fill>
  </fills>
  <borders count="31">
    <border>
      <left/>
      <right/>
      <top/>
      <bottom/>
      <diagonal/>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color indexed="63"/>
      </left>
      <right style="thin"/>
      <top style="medium"/>
      <bottom style="medium"/>
    </border>
    <border>
      <left style="thin"/>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0">
    <xf numFmtId="0" fontId="0" fillId="0" borderId="0" xfId="0" applyAlignment="1">
      <alignment/>
    </xf>
    <xf numFmtId="0" fontId="1" fillId="0" borderId="0" xfId="0" applyFont="1" applyFill="1" applyBorder="1" applyAlignment="1">
      <alignment vertical="center" wrapText="1"/>
    </xf>
    <xf numFmtId="0" fontId="10" fillId="0" borderId="0" xfId="0" applyFont="1" applyFill="1" applyAlignment="1">
      <alignment/>
    </xf>
    <xf numFmtId="0" fontId="10" fillId="0" borderId="0" xfId="0" applyFont="1" applyFill="1" applyAlignment="1">
      <alignment horizont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0" xfId="0" applyFont="1" applyAlignment="1">
      <alignment horizontal="left"/>
    </xf>
    <xf numFmtId="0" fontId="12" fillId="0" borderId="0" xfId="0" applyFont="1" applyAlignment="1">
      <alignment/>
    </xf>
    <xf numFmtId="0" fontId="0" fillId="0" borderId="0" xfId="0" applyFill="1" applyAlignment="1">
      <alignment/>
    </xf>
    <xf numFmtId="0" fontId="14" fillId="0" borderId="0" xfId="0" applyFont="1" applyBorder="1" applyAlignment="1">
      <alignment/>
    </xf>
    <xf numFmtId="0" fontId="14" fillId="0" borderId="3"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left" vertical="center"/>
    </xf>
    <xf numFmtId="0" fontId="14" fillId="0" borderId="7" xfId="0" applyFont="1" applyBorder="1" applyAlignment="1">
      <alignment horizontal="center" vertical="center"/>
    </xf>
    <xf numFmtId="4" fontId="14" fillId="0" borderId="7" xfId="0" applyNumberFormat="1" applyFont="1" applyBorder="1" applyAlignment="1">
      <alignment horizontal="center" vertical="center"/>
    </xf>
    <xf numFmtId="0" fontId="14" fillId="0" borderId="8" xfId="0" applyFont="1" applyBorder="1" applyAlignment="1">
      <alignment horizontal="lef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 fillId="0" borderId="4" xfId="0" applyFont="1" applyBorder="1" applyAlignment="1">
      <alignment horizontal="center" vertical="center"/>
    </xf>
    <xf numFmtId="4" fontId="1" fillId="2" borderId="4" xfId="0" applyNumberFormat="1" applyFont="1" applyFill="1" applyBorder="1" applyAlignment="1">
      <alignment horizontal="center" vertical="center"/>
    </xf>
    <xf numFmtId="0" fontId="1" fillId="0" borderId="5" xfId="0" applyFont="1" applyBorder="1" applyAlignment="1">
      <alignment horizontal="center" vertical="center"/>
    </xf>
    <xf numFmtId="0" fontId="14" fillId="0" borderId="8" xfId="0" applyFont="1" applyBorder="1" applyAlignment="1">
      <alignment/>
    </xf>
    <xf numFmtId="0" fontId="1" fillId="0" borderId="5" xfId="0" applyFont="1" applyBorder="1" applyAlignment="1">
      <alignment horizont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xf>
    <xf numFmtId="4" fontId="14" fillId="0" borderId="8" xfId="0" applyNumberFormat="1" applyFont="1" applyBorder="1" applyAlignment="1">
      <alignment horizontal="center" vertical="center"/>
    </xf>
    <xf numFmtId="0" fontId="1" fillId="0" borderId="3" xfId="0" applyFont="1" applyBorder="1" applyAlignment="1">
      <alignment/>
    </xf>
    <xf numFmtId="4" fontId="1" fillId="2" borderId="5" xfId="0" applyNumberFormat="1" applyFont="1" applyFill="1" applyBorder="1" applyAlignment="1">
      <alignment horizontal="center" vertical="center"/>
    </xf>
    <xf numFmtId="0" fontId="1" fillId="0" borderId="3" xfId="0" applyFont="1" applyBorder="1" applyAlignment="1">
      <alignment horizontal="center"/>
    </xf>
    <xf numFmtId="0" fontId="17" fillId="0" borderId="0" xfId="0" applyFont="1" applyBorder="1" applyAlignment="1">
      <alignment/>
    </xf>
    <xf numFmtId="0" fontId="14" fillId="0" borderId="4" xfId="0" applyFont="1" applyFill="1" applyBorder="1" applyAlignment="1">
      <alignment horizontal="center" vertical="center" wrapText="1"/>
    </xf>
    <xf numFmtId="0" fontId="14" fillId="0" borderId="7" xfId="0" applyFont="1"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4" fontId="1" fillId="0" borderId="0" xfId="0" applyNumberFormat="1" applyFont="1" applyFill="1" applyBorder="1" applyAlignment="1">
      <alignment horizontal="center" vertical="center"/>
    </xf>
    <xf numFmtId="0" fontId="14" fillId="0" borderId="5" xfId="0" applyFont="1" applyBorder="1" applyAlignment="1">
      <alignment horizontal="center" vertical="center"/>
    </xf>
    <xf numFmtId="0" fontId="14" fillId="0" borderId="5" xfId="0" applyFont="1" applyBorder="1" applyAlignment="1">
      <alignment/>
    </xf>
    <xf numFmtId="0" fontId="14" fillId="0" borderId="4" xfId="0" applyFont="1" applyBorder="1" applyAlignment="1">
      <alignment horizontal="center" vertic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4" fillId="0" borderId="4" xfId="0" applyFont="1" applyBorder="1" applyAlignment="1">
      <alignment/>
    </xf>
    <xf numFmtId="0" fontId="10"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11" xfId="0" applyFont="1" applyFill="1" applyBorder="1" applyAlignment="1">
      <alignment horizontal="center" vertical="center"/>
    </xf>
    <xf numFmtId="0" fontId="19" fillId="2" borderId="4" xfId="0" applyFont="1" applyFill="1" applyBorder="1" applyAlignment="1">
      <alignment horizontal="center" vertical="center"/>
    </xf>
    <xf numFmtId="0" fontId="14" fillId="0" borderId="13" xfId="0" applyFont="1" applyBorder="1" applyAlignment="1">
      <alignment horizontal="center" vertical="center"/>
    </xf>
    <xf numFmtId="0" fontId="14" fillId="3" borderId="13" xfId="0" applyFont="1" applyFill="1" applyBorder="1" applyAlignment="1">
      <alignment horizontal="center" vertical="center"/>
    </xf>
    <xf numFmtId="0" fontId="20" fillId="3" borderId="1" xfId="0" applyFont="1" applyFill="1" applyBorder="1" applyAlignment="1">
      <alignment/>
    </xf>
    <xf numFmtId="0" fontId="20" fillId="3" borderId="1" xfId="0" applyFont="1" applyFill="1" applyBorder="1" applyAlignment="1">
      <alignment horizontal="center"/>
    </xf>
    <xf numFmtId="2" fontId="20" fillId="3" borderId="1" xfId="0" applyNumberFormat="1" applyFont="1" applyFill="1" applyBorder="1" applyAlignment="1">
      <alignment horizontal="center"/>
    </xf>
    <xf numFmtId="0" fontId="20" fillId="3" borderId="0" xfId="0" applyFont="1" applyFill="1" applyBorder="1" applyAlignment="1">
      <alignment/>
    </xf>
    <xf numFmtId="0" fontId="20" fillId="3" borderId="2" xfId="0" applyFont="1" applyFill="1" applyBorder="1" applyAlignment="1">
      <alignment horizontal="center"/>
    </xf>
    <xf numFmtId="2" fontId="20" fillId="3" borderId="2" xfId="0" applyNumberFormat="1" applyFont="1" applyFill="1" applyBorder="1" applyAlignment="1">
      <alignment horizontal="center"/>
    </xf>
    <xf numFmtId="0" fontId="20" fillId="3" borderId="14" xfId="0" applyFont="1" applyFill="1" applyBorder="1" applyAlignment="1">
      <alignment horizontal="center"/>
    </xf>
    <xf numFmtId="2" fontId="20" fillId="3" borderId="15" xfId="0" applyNumberFormat="1" applyFont="1" applyFill="1" applyBorder="1" applyAlignment="1">
      <alignment horizontal="center"/>
    </xf>
    <xf numFmtId="0" fontId="20" fillId="3" borderId="2" xfId="0" applyFont="1" applyFill="1" applyBorder="1" applyAlignment="1">
      <alignment/>
    </xf>
    <xf numFmtId="0" fontId="20" fillId="3" borderId="7" xfId="0" applyFont="1" applyFill="1" applyBorder="1" applyAlignment="1">
      <alignment/>
    </xf>
    <xf numFmtId="0" fontId="20" fillId="3" borderId="16" xfId="0" applyFont="1" applyFill="1" applyBorder="1" applyAlignment="1">
      <alignment horizontal="center"/>
    </xf>
    <xf numFmtId="0" fontId="20" fillId="3" borderId="2" xfId="0" applyFont="1" applyFill="1" applyBorder="1" applyAlignment="1">
      <alignment wrapText="1"/>
    </xf>
    <xf numFmtId="0" fontId="20" fillId="3" borderId="2"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7" xfId="0" applyFont="1" applyFill="1" applyBorder="1" applyAlignment="1">
      <alignment horizontal="left" vertical="center" wrapText="1"/>
    </xf>
    <xf numFmtId="0" fontId="20" fillId="3" borderId="14" xfId="0" applyFont="1" applyFill="1" applyBorder="1" applyAlignment="1">
      <alignment horizontal="left" vertical="center" wrapText="1"/>
    </xf>
    <xf numFmtId="4" fontId="20" fillId="3" borderId="17" xfId="0" applyNumberFormat="1" applyFont="1" applyFill="1" applyBorder="1" applyAlignment="1">
      <alignment horizontal="center" vertical="center"/>
    </xf>
    <xf numFmtId="0" fontId="20" fillId="3" borderId="1" xfId="0" applyFont="1" applyFill="1" applyBorder="1" applyAlignment="1">
      <alignment wrapText="1"/>
    </xf>
    <xf numFmtId="0" fontId="20" fillId="3" borderId="14" xfId="0" applyFont="1" applyFill="1" applyBorder="1" applyAlignment="1">
      <alignment/>
    </xf>
    <xf numFmtId="0" fontId="20" fillId="3" borderId="7" xfId="0" applyFont="1" applyFill="1" applyBorder="1" applyAlignment="1">
      <alignment horizontal="left" vertical="center"/>
    </xf>
    <xf numFmtId="0" fontId="20" fillId="3" borderId="2" xfId="0" applyFont="1" applyFill="1" applyBorder="1" applyAlignment="1">
      <alignment horizontal="left" vertical="center" wrapText="1"/>
    </xf>
    <xf numFmtId="0" fontId="20" fillId="3" borderId="17" xfId="0" applyFont="1" applyFill="1" applyBorder="1" applyAlignment="1">
      <alignment horizontal="center"/>
    </xf>
    <xf numFmtId="4" fontId="20" fillId="3" borderId="16" xfId="0" applyNumberFormat="1" applyFont="1" applyFill="1" applyBorder="1" applyAlignment="1">
      <alignment horizontal="center" vertical="center"/>
    </xf>
    <xf numFmtId="0" fontId="20" fillId="3" borderId="18" xfId="0" applyFont="1" applyFill="1" applyBorder="1" applyAlignment="1">
      <alignment horizont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8" xfId="0" applyFont="1" applyFill="1" applyBorder="1" applyAlignment="1">
      <alignment horizontal="center"/>
    </xf>
    <xf numFmtId="0" fontId="20" fillId="3" borderId="15" xfId="0" applyFont="1" applyFill="1" applyBorder="1" applyAlignment="1">
      <alignment horizontal="center" vertical="center" wrapText="1"/>
    </xf>
    <xf numFmtId="0" fontId="20" fillId="3" borderId="15" xfId="0" applyFont="1" applyFill="1" applyBorder="1" applyAlignment="1">
      <alignment horizontal="center" wrapText="1"/>
    </xf>
    <xf numFmtId="0" fontId="20" fillId="3" borderId="14" xfId="0" applyFont="1" applyFill="1" applyBorder="1" applyAlignment="1">
      <alignment horizontal="left"/>
    </xf>
    <xf numFmtId="0" fontId="20" fillId="3" borderId="2" xfId="0" applyFont="1" applyFill="1" applyBorder="1" applyAlignment="1">
      <alignment horizontal="left"/>
    </xf>
    <xf numFmtId="0" fontId="20" fillId="3" borderId="18" xfId="0" applyFont="1" applyFill="1" applyBorder="1" applyAlignment="1">
      <alignment horizontal="left" wrapText="1"/>
    </xf>
    <xf numFmtId="0" fontId="20" fillId="3" borderId="18" xfId="0" applyFont="1" applyFill="1" applyBorder="1" applyAlignment="1">
      <alignment horizontal="left" vertical="center"/>
    </xf>
    <xf numFmtId="4" fontId="20" fillId="3" borderId="8" xfId="0" applyNumberFormat="1" applyFont="1" applyFill="1" applyBorder="1" applyAlignment="1">
      <alignment horizontal="center" vertical="center"/>
    </xf>
    <xf numFmtId="4" fontId="20" fillId="3" borderId="19" xfId="0" applyNumberFormat="1" applyFont="1" applyFill="1" applyBorder="1" applyAlignment="1">
      <alignment horizontal="center" vertical="center"/>
    </xf>
    <xf numFmtId="4" fontId="20" fillId="3" borderId="20" xfId="0" applyNumberFormat="1" applyFont="1" applyFill="1" applyBorder="1" applyAlignment="1">
      <alignment horizontal="center" vertical="center"/>
    </xf>
    <xf numFmtId="4" fontId="20" fillId="3" borderId="15" xfId="0" applyNumberFormat="1" applyFont="1" applyFill="1" applyBorder="1" applyAlignment="1">
      <alignment horizontal="center" vertical="center"/>
    </xf>
    <xf numFmtId="0" fontId="20" fillId="3" borderId="14" xfId="0" applyFont="1" applyFill="1" applyBorder="1" applyAlignment="1">
      <alignment wrapText="1"/>
    </xf>
    <xf numFmtId="0" fontId="20" fillId="3" borderId="18" xfId="0" applyFont="1" applyFill="1" applyBorder="1" applyAlignment="1">
      <alignment horizontal="center" vertical="center" wrapText="1"/>
    </xf>
    <xf numFmtId="2" fontId="20" fillId="3" borderId="17" xfId="0" applyNumberFormat="1" applyFont="1" applyFill="1" applyBorder="1" applyAlignment="1">
      <alignment horizontal="center" vertical="center"/>
    </xf>
    <xf numFmtId="2" fontId="20" fillId="3" borderId="18" xfId="0" applyNumberFormat="1" applyFont="1" applyFill="1" applyBorder="1" applyAlignment="1">
      <alignment horizontal="center" vertical="center"/>
    </xf>
    <xf numFmtId="0" fontId="20" fillId="3" borderId="19"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20" fillId="3" borderId="14" xfId="0" applyFont="1" applyFill="1" applyBorder="1" applyAlignment="1">
      <alignment horizontal="left" wrapText="1"/>
    </xf>
    <xf numFmtId="0" fontId="20" fillId="3" borderId="14" xfId="0" applyFont="1" applyFill="1" applyBorder="1" applyAlignment="1">
      <alignment horizontal="right"/>
    </xf>
    <xf numFmtId="0" fontId="20" fillId="3" borderId="14" xfId="0" applyFont="1" applyFill="1" applyBorder="1" applyAlignment="1">
      <alignment horizontal="right" vertical="center"/>
    </xf>
    <xf numFmtId="0" fontId="20" fillId="3" borderId="1" xfId="0" applyFont="1" applyFill="1" applyBorder="1" applyAlignment="1">
      <alignment horizontal="right" vertical="center"/>
    </xf>
    <xf numFmtId="0" fontId="20" fillId="3" borderId="2" xfId="0" applyFont="1" applyFill="1" applyBorder="1" applyAlignment="1">
      <alignment horizontal="right"/>
    </xf>
    <xf numFmtId="0" fontId="0" fillId="0" borderId="0" xfId="0" applyFill="1" applyAlignment="1">
      <alignment horizontal="left"/>
    </xf>
    <xf numFmtId="0" fontId="5" fillId="0" borderId="1" xfId="0" applyFont="1" applyFill="1" applyBorder="1" applyAlignment="1">
      <alignment horizontal="left" wrapText="1"/>
    </xf>
    <xf numFmtId="0" fontId="3" fillId="0" borderId="1" xfId="0" applyFont="1" applyFill="1" applyBorder="1" applyAlignment="1">
      <alignment horizontal="left"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7" fillId="0" borderId="1" xfId="0"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1" xfId="0" applyFont="1" applyFill="1" applyBorder="1" applyAlignment="1">
      <alignment horizontal="center" wrapText="1"/>
    </xf>
    <xf numFmtId="0" fontId="11" fillId="0" borderId="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0" xfId="0" applyFont="1" applyFill="1" applyAlignment="1">
      <alignment horizont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Alignment="1">
      <alignment horizontal="center" wrapText="1"/>
    </xf>
    <xf numFmtId="0" fontId="11" fillId="0" borderId="17" xfId="0" applyFont="1" applyFill="1" applyBorder="1" applyAlignment="1">
      <alignment horizontal="center" vertical="center" wrapText="1"/>
    </xf>
    <xf numFmtId="0" fontId="10" fillId="0" borderId="0" xfId="0" applyFont="1" applyFill="1" applyBorder="1" applyAlignment="1">
      <alignment horizontal="center"/>
    </xf>
    <xf numFmtId="0" fontId="11" fillId="0" borderId="2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 fillId="0" borderId="30" xfId="0" applyFont="1" applyFill="1" applyBorder="1" applyAlignment="1">
      <alignment horizontal="center"/>
    </xf>
    <xf numFmtId="0" fontId="1" fillId="0" borderId="0" xfId="0" applyFont="1" applyBorder="1" applyAlignment="1">
      <alignment horizontal="center" wrapText="1"/>
    </xf>
    <xf numFmtId="0" fontId="1" fillId="0" borderId="0" xfId="0" applyFont="1" applyFill="1" applyBorder="1" applyAlignment="1">
      <alignment horizontal="center" vertical="center" wrapText="1"/>
    </xf>
    <xf numFmtId="0" fontId="16" fillId="0" borderId="0" xfId="0" applyFont="1" applyBorder="1" applyAlignment="1">
      <alignment horizontal="center"/>
    </xf>
    <xf numFmtId="0" fontId="15" fillId="0" borderId="0" xfId="0" applyFont="1" applyBorder="1" applyAlignment="1">
      <alignment horizontal="center" wrapText="1"/>
    </xf>
    <xf numFmtId="0" fontId="1" fillId="0" borderId="30"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K28"/>
  <sheetViews>
    <sheetView view="pageBreakPreview" zoomScaleSheetLayoutView="100" workbookViewId="0" topLeftCell="A1">
      <selection activeCell="A24" sqref="A24:K24"/>
    </sheetView>
  </sheetViews>
  <sheetFormatPr defaultColWidth="9.00390625" defaultRowHeight="12.75"/>
  <cols>
    <col min="1" max="10" width="9.125" style="8" customWidth="1"/>
    <col min="11" max="11" width="30.00390625" style="8" customWidth="1"/>
    <col min="12" max="16384" width="9.125" style="8" customWidth="1"/>
  </cols>
  <sheetData>
    <row r="1" spans="1:11" ht="20.25">
      <c r="A1" s="111" t="s">
        <v>46</v>
      </c>
      <c r="B1" s="111"/>
      <c r="C1" s="111"/>
      <c r="D1" s="111"/>
      <c r="E1" s="111"/>
      <c r="F1" s="111"/>
      <c r="G1" s="111"/>
      <c r="H1" s="111"/>
      <c r="I1" s="111"/>
      <c r="J1" s="111"/>
      <c r="K1" s="111"/>
    </row>
    <row r="2" spans="1:11" ht="57.75" customHeight="1">
      <c r="A2" s="106" t="s">
        <v>72</v>
      </c>
      <c r="B2" s="106"/>
      <c r="C2" s="106"/>
      <c r="D2" s="106"/>
      <c r="E2" s="106"/>
      <c r="F2" s="106"/>
      <c r="G2" s="106"/>
      <c r="H2" s="106"/>
      <c r="I2" s="106"/>
      <c r="J2" s="106"/>
      <c r="K2" s="106"/>
    </row>
    <row r="3" spans="1:11" ht="15.75">
      <c r="A3" s="112" t="s">
        <v>37</v>
      </c>
      <c r="B3" s="113"/>
      <c r="C3" s="113"/>
      <c r="D3" s="113"/>
      <c r="E3" s="113"/>
      <c r="F3" s="113"/>
      <c r="G3" s="113"/>
      <c r="H3" s="113"/>
      <c r="I3" s="113"/>
      <c r="J3" s="113"/>
      <c r="K3" s="114"/>
    </row>
    <row r="4" spans="1:11" ht="30" customHeight="1">
      <c r="A4" s="106" t="s">
        <v>73</v>
      </c>
      <c r="B4" s="106"/>
      <c r="C4" s="106"/>
      <c r="D4" s="106"/>
      <c r="E4" s="106"/>
      <c r="F4" s="106"/>
      <c r="G4" s="106"/>
      <c r="H4" s="106"/>
      <c r="I4" s="106"/>
      <c r="J4" s="106"/>
      <c r="K4" s="106"/>
    </row>
    <row r="5" spans="1:11" ht="17.25" customHeight="1">
      <c r="A5" s="106" t="s">
        <v>56</v>
      </c>
      <c r="B5" s="106"/>
      <c r="C5" s="106"/>
      <c r="D5" s="106"/>
      <c r="E5" s="106"/>
      <c r="F5" s="106"/>
      <c r="G5" s="106"/>
      <c r="H5" s="106"/>
      <c r="I5" s="106"/>
      <c r="J5" s="106"/>
      <c r="K5" s="106"/>
    </row>
    <row r="6" spans="1:11" ht="54.75" customHeight="1">
      <c r="A6" s="106" t="s">
        <v>74</v>
      </c>
      <c r="B6" s="106"/>
      <c r="C6" s="106"/>
      <c r="D6" s="106"/>
      <c r="E6" s="106"/>
      <c r="F6" s="106"/>
      <c r="G6" s="106"/>
      <c r="H6" s="106"/>
      <c r="I6" s="106"/>
      <c r="J6" s="106"/>
      <c r="K6" s="106"/>
    </row>
    <row r="7" spans="1:11" ht="27" customHeight="1">
      <c r="A7" s="106" t="s">
        <v>75</v>
      </c>
      <c r="B7" s="106"/>
      <c r="C7" s="106"/>
      <c r="D7" s="106"/>
      <c r="E7" s="106"/>
      <c r="F7" s="106"/>
      <c r="G7" s="106"/>
      <c r="H7" s="106"/>
      <c r="I7" s="106"/>
      <c r="J7" s="106"/>
      <c r="K7" s="106"/>
    </row>
    <row r="8" spans="1:11" ht="31.5" customHeight="1">
      <c r="A8" s="106" t="s">
        <v>58</v>
      </c>
      <c r="B8" s="106"/>
      <c r="C8" s="106"/>
      <c r="D8" s="106"/>
      <c r="E8" s="106"/>
      <c r="F8" s="106"/>
      <c r="G8" s="106"/>
      <c r="H8" s="106"/>
      <c r="I8" s="106"/>
      <c r="J8" s="106"/>
      <c r="K8" s="106"/>
    </row>
    <row r="9" spans="1:11" ht="31.5" customHeight="1">
      <c r="A9" s="106" t="s">
        <v>57</v>
      </c>
      <c r="B9" s="106"/>
      <c r="C9" s="106"/>
      <c r="D9" s="106"/>
      <c r="E9" s="106"/>
      <c r="F9" s="106"/>
      <c r="G9" s="106"/>
      <c r="H9" s="106"/>
      <c r="I9" s="106"/>
      <c r="J9" s="106"/>
      <c r="K9" s="106"/>
    </row>
    <row r="10" spans="1:11" ht="16.5" customHeight="1">
      <c r="A10" s="106" t="s">
        <v>76</v>
      </c>
      <c r="B10" s="106"/>
      <c r="C10" s="106"/>
      <c r="D10" s="106"/>
      <c r="E10" s="106"/>
      <c r="F10" s="106"/>
      <c r="G10" s="106"/>
      <c r="H10" s="106"/>
      <c r="I10" s="106"/>
      <c r="J10" s="106"/>
      <c r="K10" s="106"/>
    </row>
    <row r="11" spans="1:11" ht="15.75" customHeight="1">
      <c r="A11" s="106" t="s">
        <v>80</v>
      </c>
      <c r="B11" s="106"/>
      <c r="C11" s="106"/>
      <c r="D11" s="106"/>
      <c r="E11" s="106"/>
      <c r="F11" s="106"/>
      <c r="G11" s="106"/>
      <c r="H11" s="106"/>
      <c r="I11" s="106"/>
      <c r="J11" s="106"/>
      <c r="K11" s="106"/>
    </row>
    <row r="12" spans="1:11" ht="55.5" customHeight="1">
      <c r="A12" s="106" t="s">
        <v>81</v>
      </c>
      <c r="B12" s="106"/>
      <c r="C12" s="106"/>
      <c r="D12" s="106"/>
      <c r="E12" s="106"/>
      <c r="F12" s="106"/>
      <c r="G12" s="106"/>
      <c r="H12" s="106"/>
      <c r="I12" s="106"/>
      <c r="J12" s="106"/>
      <c r="K12" s="106"/>
    </row>
    <row r="13" spans="1:11" ht="54.75" customHeight="1">
      <c r="A13" s="106" t="s">
        <v>77</v>
      </c>
      <c r="B13" s="106"/>
      <c r="C13" s="106"/>
      <c r="D13" s="106"/>
      <c r="E13" s="106"/>
      <c r="F13" s="106"/>
      <c r="G13" s="106"/>
      <c r="H13" s="106"/>
      <c r="I13" s="106"/>
      <c r="J13" s="106"/>
      <c r="K13" s="106"/>
    </row>
    <row r="14" spans="1:11" ht="28.5" customHeight="1">
      <c r="A14" s="106" t="s">
        <v>78</v>
      </c>
      <c r="B14" s="106"/>
      <c r="C14" s="106"/>
      <c r="D14" s="106"/>
      <c r="E14" s="106"/>
      <c r="F14" s="106"/>
      <c r="G14" s="106"/>
      <c r="H14" s="106"/>
      <c r="I14" s="106"/>
      <c r="J14" s="106"/>
      <c r="K14" s="106"/>
    </row>
    <row r="15" spans="1:11" ht="41.25" customHeight="1">
      <c r="A15" s="106" t="s">
        <v>59</v>
      </c>
      <c r="B15" s="106"/>
      <c r="C15" s="106"/>
      <c r="D15" s="106"/>
      <c r="E15" s="106"/>
      <c r="F15" s="106"/>
      <c r="G15" s="106"/>
      <c r="H15" s="106"/>
      <c r="I15" s="106"/>
      <c r="J15" s="106"/>
      <c r="K15" s="106"/>
    </row>
    <row r="16" spans="1:11" ht="55.5" customHeight="1">
      <c r="A16" s="106" t="s">
        <v>79</v>
      </c>
      <c r="B16" s="106"/>
      <c r="C16" s="106"/>
      <c r="D16" s="106"/>
      <c r="E16" s="106"/>
      <c r="F16" s="106"/>
      <c r="G16" s="106"/>
      <c r="H16" s="106"/>
      <c r="I16" s="106"/>
      <c r="J16" s="106"/>
      <c r="K16" s="106"/>
    </row>
    <row r="17" spans="1:11" ht="18" customHeight="1">
      <c r="A17" s="115" t="s">
        <v>39</v>
      </c>
      <c r="B17" s="115"/>
      <c r="C17" s="115"/>
      <c r="D17" s="115"/>
      <c r="E17" s="115"/>
      <c r="F17" s="115"/>
      <c r="G17" s="115"/>
      <c r="H17" s="115"/>
      <c r="I17" s="115"/>
      <c r="J17" s="115"/>
      <c r="K17" s="115"/>
    </row>
    <row r="18" spans="1:11" ht="52.5" customHeight="1">
      <c r="A18" s="107" t="s">
        <v>62</v>
      </c>
      <c r="B18" s="107"/>
      <c r="C18" s="107"/>
      <c r="D18" s="107"/>
      <c r="E18" s="107"/>
      <c r="F18" s="107"/>
      <c r="G18" s="107"/>
      <c r="H18" s="107"/>
      <c r="I18" s="107"/>
      <c r="J18" s="107"/>
      <c r="K18" s="107"/>
    </row>
    <row r="19" spans="1:11" ht="49.5" customHeight="1">
      <c r="A19" s="107" t="s">
        <v>63</v>
      </c>
      <c r="B19" s="107"/>
      <c r="C19" s="107"/>
      <c r="D19" s="107"/>
      <c r="E19" s="107"/>
      <c r="F19" s="107"/>
      <c r="G19" s="107"/>
      <c r="H19" s="107"/>
      <c r="I19" s="107"/>
      <c r="J19" s="107"/>
      <c r="K19" s="107"/>
    </row>
    <row r="20" spans="1:11" ht="51.75" customHeight="1">
      <c r="A20" s="107" t="s">
        <v>64</v>
      </c>
      <c r="B20" s="107"/>
      <c r="C20" s="107"/>
      <c r="D20" s="107"/>
      <c r="E20" s="107"/>
      <c r="F20" s="107"/>
      <c r="G20" s="107"/>
      <c r="H20" s="107"/>
      <c r="I20" s="107"/>
      <c r="J20" s="107"/>
      <c r="K20" s="107"/>
    </row>
    <row r="21" spans="1:11" ht="63" customHeight="1">
      <c r="A21" s="107" t="s">
        <v>68</v>
      </c>
      <c r="B21" s="107"/>
      <c r="C21" s="107"/>
      <c r="D21" s="107"/>
      <c r="E21" s="107"/>
      <c r="F21" s="107"/>
      <c r="G21" s="107"/>
      <c r="H21" s="107"/>
      <c r="I21" s="107"/>
      <c r="J21" s="107"/>
      <c r="K21" s="107"/>
    </row>
    <row r="22" spans="1:11" ht="132" customHeight="1">
      <c r="A22" s="108" t="s">
        <v>0</v>
      </c>
      <c r="B22" s="109"/>
      <c r="C22" s="109"/>
      <c r="D22" s="109"/>
      <c r="E22" s="109"/>
      <c r="F22" s="109"/>
      <c r="G22" s="109"/>
      <c r="H22" s="109"/>
      <c r="I22" s="109"/>
      <c r="J22" s="109"/>
      <c r="K22" s="110"/>
    </row>
    <row r="23" spans="1:11" ht="41.25" customHeight="1">
      <c r="A23" s="107" t="s">
        <v>1</v>
      </c>
      <c r="B23" s="107"/>
      <c r="C23" s="107"/>
      <c r="D23" s="107"/>
      <c r="E23" s="107"/>
      <c r="F23" s="107"/>
      <c r="G23" s="107"/>
      <c r="H23" s="107"/>
      <c r="I23" s="107"/>
      <c r="J23" s="107"/>
      <c r="K23" s="107"/>
    </row>
    <row r="24" spans="1:11" ht="27.75" customHeight="1">
      <c r="A24" s="107" t="s">
        <v>71</v>
      </c>
      <c r="B24" s="107"/>
      <c r="C24" s="107"/>
      <c r="D24" s="107"/>
      <c r="E24" s="107"/>
      <c r="F24" s="107"/>
      <c r="G24" s="107"/>
      <c r="H24" s="107"/>
      <c r="I24" s="107"/>
      <c r="J24" s="107"/>
      <c r="K24" s="107"/>
    </row>
    <row r="26" spans="1:5" ht="12.75">
      <c r="A26" s="105" t="s">
        <v>8</v>
      </c>
      <c r="B26" s="105"/>
      <c r="C26" s="105"/>
      <c r="D26" s="105"/>
      <c r="E26" s="105"/>
    </row>
    <row r="27" spans="1:4" ht="12.75">
      <c r="A27" s="105" t="s">
        <v>9</v>
      </c>
      <c r="B27" s="105"/>
      <c r="C27" s="105"/>
      <c r="D27" s="105"/>
    </row>
    <row r="28" spans="1:9" ht="12.75">
      <c r="A28" s="105" t="s">
        <v>7</v>
      </c>
      <c r="B28" s="105"/>
      <c r="C28" s="105"/>
      <c r="D28" s="105"/>
      <c r="E28" s="105"/>
      <c r="F28" s="105"/>
      <c r="G28" s="105"/>
      <c r="H28" s="105"/>
      <c r="I28" s="105"/>
    </row>
  </sheetData>
  <mergeCells count="27">
    <mergeCell ref="A18:K18"/>
    <mergeCell ref="A20:K20"/>
    <mergeCell ref="A14:K14"/>
    <mergeCell ref="A16:K16"/>
    <mergeCell ref="A17:K17"/>
    <mergeCell ref="A5:K5"/>
    <mergeCell ref="A6:K6"/>
    <mergeCell ref="A7:K7"/>
    <mergeCell ref="A13:K13"/>
    <mergeCell ref="A8:K8"/>
    <mergeCell ref="A9:K9"/>
    <mergeCell ref="A10:K10"/>
    <mergeCell ref="A12:K12"/>
    <mergeCell ref="A1:K1"/>
    <mergeCell ref="A2:K2"/>
    <mergeCell ref="A4:K4"/>
    <mergeCell ref="A3:K3"/>
    <mergeCell ref="A28:I28"/>
    <mergeCell ref="A11:K11"/>
    <mergeCell ref="A15:K15"/>
    <mergeCell ref="A19:K19"/>
    <mergeCell ref="A22:K22"/>
    <mergeCell ref="A23:K23"/>
    <mergeCell ref="A21:K21"/>
    <mergeCell ref="A24:K24"/>
    <mergeCell ref="A26:E26"/>
    <mergeCell ref="A27:D27"/>
  </mergeCells>
  <printOptions/>
  <pageMargins left="0.31" right="0.31" top="0.38" bottom="0.21" header="0.38" footer="0.39"/>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P27"/>
  <sheetViews>
    <sheetView tabSelected="1" view="pageBreakPreview" zoomScaleNormal="75" zoomScaleSheetLayoutView="100" workbookViewId="0" topLeftCell="A13">
      <selection activeCell="A23" sqref="A23:IV23"/>
    </sheetView>
  </sheetViews>
  <sheetFormatPr defaultColWidth="9.00390625" defaultRowHeight="12.75"/>
  <cols>
    <col min="1" max="1" width="40.75390625" style="2" customWidth="1"/>
    <col min="2" max="2" width="14.375" style="2" customWidth="1"/>
    <col min="3" max="3" width="10.125" style="2" customWidth="1"/>
    <col min="4" max="4" width="15.875" style="2" customWidth="1"/>
    <col min="5" max="5" width="10.375" style="2" customWidth="1"/>
    <col min="6" max="6" width="15.875" style="2" customWidth="1"/>
    <col min="7" max="7" width="14.375" style="2" customWidth="1"/>
    <col min="8" max="9" width="17.625" style="2" customWidth="1"/>
    <col min="10" max="10" width="13.375" style="2" customWidth="1"/>
    <col min="11" max="11" width="14.75390625" style="2" customWidth="1"/>
    <col min="12" max="12" width="15.75390625" style="2" customWidth="1"/>
    <col min="13" max="13" width="20.00390625" style="2" customWidth="1"/>
    <col min="14" max="14" width="15.00390625" style="2" customWidth="1"/>
    <col min="15" max="15" width="16.125" style="2" customWidth="1"/>
    <col min="16" max="16" width="15.00390625" style="2" customWidth="1"/>
    <col min="17" max="16384" width="9.125" style="2" customWidth="1"/>
  </cols>
  <sheetData>
    <row r="1" spans="14:16" ht="15.75">
      <c r="N1" s="122" t="s">
        <v>47</v>
      </c>
      <c r="O1" s="122"/>
      <c r="P1" s="122"/>
    </row>
    <row r="2" spans="1:16" ht="82.5" customHeight="1">
      <c r="A2" s="129" t="s">
        <v>243</v>
      </c>
      <c r="B2" s="129"/>
      <c r="C2" s="129"/>
      <c r="D2" s="129"/>
      <c r="E2" s="129"/>
      <c r="F2" s="129"/>
      <c r="G2" s="129"/>
      <c r="H2" s="129"/>
      <c r="I2" s="129"/>
      <c r="J2" s="129"/>
      <c r="K2" s="129"/>
      <c r="L2" s="129"/>
      <c r="M2" s="129"/>
      <c r="N2" s="129"/>
      <c r="O2" s="129"/>
      <c r="P2" s="129"/>
    </row>
    <row r="3" spans="1:16" s="3" customFormat="1" ht="45" customHeight="1" thickBot="1">
      <c r="A3" s="131"/>
      <c r="B3" s="131"/>
      <c r="C3" s="131"/>
      <c r="D3" s="131"/>
      <c r="E3" s="131"/>
      <c r="F3" s="131"/>
      <c r="G3" s="131"/>
      <c r="H3" s="131"/>
      <c r="I3" s="131"/>
      <c r="J3" s="131"/>
      <c r="K3" s="131"/>
      <c r="L3" s="131"/>
      <c r="M3" s="131"/>
      <c r="N3" s="131"/>
      <c r="O3" s="131"/>
      <c r="P3" s="131"/>
    </row>
    <row r="4" spans="1:16" s="3" customFormat="1" ht="21" customHeight="1">
      <c r="A4" s="119" t="s">
        <v>15</v>
      </c>
      <c r="B4" s="118" t="s">
        <v>55</v>
      </c>
      <c r="C4" s="123" t="s">
        <v>16</v>
      </c>
      <c r="D4" s="123"/>
      <c r="E4" s="123" t="s">
        <v>17</v>
      </c>
      <c r="F4" s="123"/>
      <c r="G4" s="123" t="s">
        <v>28</v>
      </c>
      <c r="H4" s="123"/>
      <c r="I4" s="123"/>
      <c r="J4" s="123"/>
      <c r="K4" s="123"/>
      <c r="L4" s="123"/>
      <c r="M4" s="123"/>
      <c r="N4" s="123"/>
      <c r="O4" s="124"/>
      <c r="P4" s="125"/>
    </row>
    <row r="5" spans="1:16" s="3" customFormat="1" ht="18.75" customHeight="1">
      <c r="A5" s="120"/>
      <c r="B5" s="117"/>
      <c r="C5" s="126"/>
      <c r="D5" s="126"/>
      <c r="E5" s="126"/>
      <c r="F5" s="126"/>
      <c r="G5" s="126" t="s">
        <v>11</v>
      </c>
      <c r="H5" s="126"/>
      <c r="I5" s="126"/>
      <c r="J5" s="126"/>
      <c r="K5" s="126"/>
      <c r="L5" s="126" t="s">
        <v>12</v>
      </c>
      <c r="M5" s="126"/>
      <c r="N5" s="126"/>
      <c r="O5" s="127"/>
      <c r="P5" s="128"/>
    </row>
    <row r="6" spans="1:16" s="3" customFormat="1" ht="22.5" customHeight="1">
      <c r="A6" s="120"/>
      <c r="B6" s="117"/>
      <c r="C6" s="126"/>
      <c r="D6" s="126"/>
      <c r="E6" s="126"/>
      <c r="F6" s="126"/>
      <c r="G6" s="126" t="s">
        <v>38</v>
      </c>
      <c r="H6" s="126"/>
      <c r="I6" s="126"/>
      <c r="J6" s="126"/>
      <c r="K6" s="126"/>
      <c r="L6" s="126" t="s">
        <v>3</v>
      </c>
      <c r="M6" s="126" t="s">
        <v>13</v>
      </c>
      <c r="N6" s="126"/>
      <c r="O6" s="127"/>
      <c r="P6" s="128"/>
    </row>
    <row r="7" spans="1:16" s="3" customFormat="1" ht="21.75" customHeight="1">
      <c r="A7" s="120"/>
      <c r="B7" s="117"/>
      <c r="C7" s="126" t="s">
        <v>10</v>
      </c>
      <c r="D7" s="4" t="s">
        <v>18</v>
      </c>
      <c r="E7" s="126" t="s">
        <v>10</v>
      </c>
      <c r="F7" s="4" t="s">
        <v>18</v>
      </c>
      <c r="G7" s="126" t="s">
        <v>52</v>
      </c>
      <c r="H7" s="126" t="s">
        <v>13</v>
      </c>
      <c r="I7" s="126"/>
      <c r="J7" s="126"/>
      <c r="K7" s="126"/>
      <c r="L7" s="126"/>
      <c r="M7" s="126" t="s">
        <v>4</v>
      </c>
      <c r="N7" s="126" t="s">
        <v>5</v>
      </c>
      <c r="O7" s="116" t="s">
        <v>54</v>
      </c>
      <c r="P7" s="128" t="s">
        <v>6</v>
      </c>
    </row>
    <row r="8" spans="1:16" s="3" customFormat="1" ht="74.25" customHeight="1">
      <c r="A8" s="120"/>
      <c r="B8" s="117"/>
      <c r="C8" s="126"/>
      <c r="D8" s="126" t="s">
        <v>19</v>
      </c>
      <c r="E8" s="126"/>
      <c r="F8" s="126" t="s">
        <v>20</v>
      </c>
      <c r="G8" s="126"/>
      <c r="H8" s="126" t="s">
        <v>2</v>
      </c>
      <c r="I8" s="116" t="s">
        <v>49</v>
      </c>
      <c r="J8" s="132" t="s">
        <v>50</v>
      </c>
      <c r="K8" s="133"/>
      <c r="L8" s="126"/>
      <c r="M8" s="126"/>
      <c r="N8" s="126"/>
      <c r="O8" s="117"/>
      <c r="P8" s="128"/>
    </row>
    <row r="9" spans="1:16" s="3" customFormat="1" ht="104.25" customHeight="1" thickBot="1">
      <c r="A9" s="121"/>
      <c r="B9" s="117"/>
      <c r="C9" s="116"/>
      <c r="D9" s="116"/>
      <c r="E9" s="116"/>
      <c r="F9" s="116"/>
      <c r="G9" s="116"/>
      <c r="H9" s="116"/>
      <c r="I9" s="117"/>
      <c r="J9" s="5" t="s">
        <v>51</v>
      </c>
      <c r="K9" s="5" t="s">
        <v>53</v>
      </c>
      <c r="L9" s="116"/>
      <c r="M9" s="116"/>
      <c r="N9" s="116"/>
      <c r="O9" s="117"/>
      <c r="P9" s="130"/>
    </row>
    <row r="10" spans="1:16" s="3" customFormat="1" ht="16.5" customHeight="1" thickBot="1">
      <c r="A10" s="43">
        <v>1</v>
      </c>
      <c r="B10" s="44">
        <v>2</v>
      </c>
      <c r="C10" s="45">
        <v>3</v>
      </c>
      <c r="D10" s="45">
        <v>4</v>
      </c>
      <c r="E10" s="45">
        <v>5</v>
      </c>
      <c r="F10" s="45">
        <v>6</v>
      </c>
      <c r="G10" s="45">
        <v>7</v>
      </c>
      <c r="H10" s="45">
        <v>8</v>
      </c>
      <c r="I10" s="45">
        <v>9</v>
      </c>
      <c r="J10" s="45">
        <v>10</v>
      </c>
      <c r="K10" s="45">
        <v>11</v>
      </c>
      <c r="L10" s="45">
        <v>12</v>
      </c>
      <c r="M10" s="45">
        <v>13</v>
      </c>
      <c r="N10" s="45">
        <v>14</v>
      </c>
      <c r="O10" s="46">
        <v>15</v>
      </c>
      <c r="P10" s="47">
        <v>16</v>
      </c>
    </row>
    <row r="11" spans="1:16" s="3" customFormat="1" ht="16.5" customHeight="1" thickBot="1">
      <c r="A11" s="48" t="s">
        <v>88</v>
      </c>
      <c r="B11" s="49">
        <v>6658</v>
      </c>
      <c r="C11" s="50">
        <v>16048</v>
      </c>
      <c r="D11" s="50">
        <v>7078</v>
      </c>
      <c r="E11" s="50">
        <v>5433</v>
      </c>
      <c r="F11" s="50">
        <v>682</v>
      </c>
      <c r="G11" s="54">
        <f aca="true" t="shared" si="0" ref="G11:G19">H11+I11+J11+K11</f>
        <v>2417882.4899999998</v>
      </c>
      <c r="H11" s="50"/>
      <c r="I11" s="50">
        <v>2235815.8</v>
      </c>
      <c r="J11" s="50">
        <v>65131.69</v>
      </c>
      <c r="K11" s="50">
        <v>116935</v>
      </c>
      <c r="L11" s="54">
        <f aca="true" t="shared" si="1" ref="L11:L19">M11+N11+O11+P11</f>
        <v>2411025.7699999996</v>
      </c>
      <c r="M11" s="50"/>
      <c r="N11" s="50">
        <v>22510.48</v>
      </c>
      <c r="O11" s="51">
        <v>2235815.8</v>
      </c>
      <c r="P11" s="47">
        <v>152699.49</v>
      </c>
    </row>
    <row r="12" spans="1:16" s="3" customFormat="1" ht="16.5" customHeight="1" thickBot="1">
      <c r="A12" s="48" t="s">
        <v>110</v>
      </c>
      <c r="B12" s="49">
        <v>68</v>
      </c>
      <c r="C12" s="50">
        <v>2137</v>
      </c>
      <c r="D12" s="50">
        <v>400</v>
      </c>
      <c r="E12" s="50">
        <v>447</v>
      </c>
      <c r="F12" s="50">
        <v>104</v>
      </c>
      <c r="G12" s="54">
        <f t="shared" si="0"/>
        <v>14029.98</v>
      </c>
      <c r="H12" s="50"/>
      <c r="I12" s="50">
        <v>14029.98</v>
      </c>
      <c r="J12" s="50"/>
      <c r="K12" s="50"/>
      <c r="L12" s="54">
        <f t="shared" si="1"/>
        <v>8504.85</v>
      </c>
      <c r="M12" s="50"/>
      <c r="N12" s="50"/>
      <c r="O12" s="51">
        <v>8504.85</v>
      </c>
      <c r="P12" s="47"/>
    </row>
    <row r="13" spans="1:16" s="3" customFormat="1" ht="16.5" customHeight="1" thickBot="1">
      <c r="A13" s="48" t="s">
        <v>89</v>
      </c>
      <c r="B13" s="49">
        <v>2862</v>
      </c>
      <c r="C13" s="50">
        <v>2915</v>
      </c>
      <c r="D13" s="50">
        <v>953</v>
      </c>
      <c r="E13" s="50">
        <v>178</v>
      </c>
      <c r="F13" s="50">
        <v>23</v>
      </c>
      <c r="G13" s="54">
        <f t="shared" si="0"/>
        <v>394144.75</v>
      </c>
      <c r="H13" s="50"/>
      <c r="I13" s="50">
        <v>394144.75</v>
      </c>
      <c r="J13" s="50"/>
      <c r="K13" s="50"/>
      <c r="L13" s="54">
        <f t="shared" si="1"/>
        <v>404457.75</v>
      </c>
      <c r="M13" s="50"/>
      <c r="N13" s="50">
        <v>141776.71</v>
      </c>
      <c r="O13" s="51">
        <v>252368.04</v>
      </c>
      <c r="P13" s="47">
        <v>10313</v>
      </c>
    </row>
    <row r="14" spans="1:16" s="3" customFormat="1" ht="16.5" customHeight="1" thickBot="1">
      <c r="A14" s="48" t="s">
        <v>82</v>
      </c>
      <c r="B14" s="49">
        <v>289</v>
      </c>
      <c r="C14" s="50"/>
      <c r="D14" s="50"/>
      <c r="E14" s="50"/>
      <c r="F14" s="50"/>
      <c r="G14" s="54">
        <f t="shared" si="0"/>
        <v>64796</v>
      </c>
      <c r="H14" s="50"/>
      <c r="I14" s="50">
        <v>61259.86</v>
      </c>
      <c r="J14" s="50"/>
      <c r="K14" s="50">
        <v>3536.14</v>
      </c>
      <c r="L14" s="54">
        <f t="shared" si="1"/>
        <v>64796</v>
      </c>
      <c r="M14" s="50"/>
      <c r="N14" s="50">
        <v>32978</v>
      </c>
      <c r="O14" s="51"/>
      <c r="P14" s="47">
        <v>31818</v>
      </c>
    </row>
    <row r="15" spans="1:16" s="3" customFormat="1" ht="16.5" customHeight="1" thickBot="1">
      <c r="A15" s="48" t="s">
        <v>98</v>
      </c>
      <c r="B15" s="49">
        <v>1217</v>
      </c>
      <c r="C15" s="50"/>
      <c r="D15" s="50"/>
      <c r="E15" s="50"/>
      <c r="F15" s="50"/>
      <c r="G15" s="54">
        <f t="shared" si="0"/>
        <v>120783.74</v>
      </c>
      <c r="H15" s="50"/>
      <c r="I15" s="50">
        <v>120783.74</v>
      </c>
      <c r="J15" s="50"/>
      <c r="K15" s="50"/>
      <c r="L15" s="54">
        <f t="shared" si="1"/>
        <v>120783.74</v>
      </c>
      <c r="M15" s="50"/>
      <c r="N15" s="50"/>
      <c r="O15" s="51">
        <v>120783.74</v>
      </c>
      <c r="P15" s="47"/>
    </row>
    <row r="16" spans="1:16" s="3" customFormat="1" ht="16.5" customHeight="1" thickBot="1">
      <c r="A16" s="48" t="s">
        <v>83</v>
      </c>
      <c r="B16" s="49">
        <v>1119</v>
      </c>
      <c r="C16" s="50"/>
      <c r="D16" s="50"/>
      <c r="E16" s="50"/>
      <c r="F16" s="50"/>
      <c r="G16" s="54">
        <f t="shared" si="0"/>
        <v>15715.39</v>
      </c>
      <c r="H16" s="50"/>
      <c r="I16" s="50">
        <v>9657.39</v>
      </c>
      <c r="J16" s="50">
        <v>6058</v>
      </c>
      <c r="K16" s="50"/>
      <c r="L16" s="54">
        <f t="shared" si="1"/>
        <v>9657.39</v>
      </c>
      <c r="M16" s="50"/>
      <c r="N16" s="50"/>
      <c r="O16" s="51">
        <v>9657.39</v>
      </c>
      <c r="P16" s="47"/>
    </row>
    <row r="17" spans="1:16" s="3" customFormat="1" ht="16.5" customHeight="1" thickBot="1">
      <c r="A17" s="48" t="s">
        <v>84</v>
      </c>
      <c r="B17" s="49"/>
      <c r="C17" s="50">
        <v>3823</v>
      </c>
      <c r="D17" s="50">
        <v>2202</v>
      </c>
      <c r="E17" s="50">
        <v>444</v>
      </c>
      <c r="F17" s="50">
        <v>188</v>
      </c>
      <c r="G17" s="54">
        <f t="shared" si="0"/>
        <v>357942.05</v>
      </c>
      <c r="H17" s="50"/>
      <c r="I17" s="50"/>
      <c r="J17" s="50"/>
      <c r="K17" s="50">
        <v>357942.05</v>
      </c>
      <c r="L17" s="54">
        <f t="shared" si="1"/>
        <v>0</v>
      </c>
      <c r="M17" s="50"/>
      <c r="N17" s="50"/>
      <c r="O17" s="51"/>
      <c r="P17" s="47"/>
    </row>
    <row r="18" spans="1:16" s="3" customFormat="1" ht="16.5" customHeight="1" thickBot="1">
      <c r="A18" s="48" t="s">
        <v>85</v>
      </c>
      <c r="B18" s="49">
        <v>2976</v>
      </c>
      <c r="C18" s="50"/>
      <c r="D18" s="50"/>
      <c r="E18" s="50"/>
      <c r="F18" s="50"/>
      <c r="G18" s="54">
        <f t="shared" si="0"/>
        <v>611957.5</v>
      </c>
      <c r="H18" s="50"/>
      <c r="I18" s="50">
        <v>611957.5</v>
      </c>
      <c r="J18" s="50"/>
      <c r="K18" s="50"/>
      <c r="L18" s="54">
        <f t="shared" si="1"/>
        <v>611957.5</v>
      </c>
      <c r="M18" s="50"/>
      <c r="N18" s="50">
        <v>80210.52</v>
      </c>
      <c r="O18" s="51">
        <v>10294</v>
      </c>
      <c r="P18" s="47">
        <v>521452.98</v>
      </c>
    </row>
    <row r="19" spans="1:16" s="3" customFormat="1" ht="16.5" customHeight="1" thickBot="1">
      <c r="A19" s="48" t="s">
        <v>86</v>
      </c>
      <c r="B19" s="49"/>
      <c r="C19" s="50"/>
      <c r="D19" s="50"/>
      <c r="E19" s="50"/>
      <c r="F19" s="50"/>
      <c r="G19" s="54">
        <f t="shared" si="0"/>
        <v>160220.12</v>
      </c>
      <c r="H19" s="50"/>
      <c r="I19" s="50">
        <v>131891.2</v>
      </c>
      <c r="J19" s="50">
        <v>28328.92</v>
      </c>
      <c r="K19" s="50"/>
      <c r="L19" s="54">
        <f t="shared" si="1"/>
        <v>157744.08000000002</v>
      </c>
      <c r="M19" s="50"/>
      <c r="N19" s="50">
        <v>12611.01</v>
      </c>
      <c r="O19" s="51">
        <v>119280.19</v>
      </c>
      <c r="P19" s="47">
        <v>25852.88</v>
      </c>
    </row>
    <row r="20" spans="1:16" ht="16.5" customHeight="1" thickBot="1">
      <c r="A20" s="52" t="s">
        <v>87</v>
      </c>
      <c r="B20" s="53">
        <f>SUM(B11:B19)</f>
        <v>15189</v>
      </c>
      <c r="C20" s="53">
        <f>SUM(C11:C19)</f>
        <v>24923</v>
      </c>
      <c r="D20" s="53">
        <f>SUM(D11:D19)</f>
        <v>10633</v>
      </c>
      <c r="E20" s="53">
        <f>SUM(E11:E19)</f>
        <v>6502</v>
      </c>
      <c r="F20" s="53">
        <f>SUM(F11:F19)</f>
        <v>997</v>
      </c>
      <c r="G20" s="54">
        <f>H20+I20+J20+K20</f>
        <v>4157472.02</v>
      </c>
      <c r="H20" s="53">
        <f>SUM(H11:H19)</f>
        <v>0</v>
      </c>
      <c r="I20" s="53">
        <f>SUM(I11:I19)</f>
        <v>3579540.22</v>
      </c>
      <c r="J20" s="53">
        <f>SUM(J11:J19)</f>
        <v>99518.61</v>
      </c>
      <c r="K20" s="53">
        <f>SUM(K11:K19)</f>
        <v>478413.19</v>
      </c>
      <c r="L20" s="54">
        <f>M20+N20+O20+P20</f>
        <v>3788927.0800000005</v>
      </c>
      <c r="M20" s="53">
        <f>SUM(M11:M19)</f>
        <v>0</v>
      </c>
      <c r="N20" s="53">
        <f>SUM(N11:N19)</f>
        <v>290086.72000000003</v>
      </c>
      <c r="O20" s="53">
        <f>SUM(O11:O19)</f>
        <v>2756704.0100000002</v>
      </c>
      <c r="P20" s="53">
        <f>SUM(P11:P19)</f>
        <v>742136.35</v>
      </c>
    </row>
    <row r="21" ht="45" customHeight="1"/>
    <row r="23" ht="49.5" customHeight="1">
      <c r="A23" s="2" t="s">
        <v>244</v>
      </c>
    </row>
    <row r="24" ht="49.5" customHeight="1"/>
    <row r="25" spans="1:9" ht="37.5" customHeight="1">
      <c r="A25" s="6" t="s">
        <v>8</v>
      </c>
      <c r="B25" s="6"/>
      <c r="C25" s="6"/>
      <c r="D25" s="6"/>
      <c r="E25" s="6"/>
      <c r="I25" s="6"/>
    </row>
    <row r="26" spans="1:9" ht="16.5" customHeight="1">
      <c r="A26" s="7" t="s">
        <v>9</v>
      </c>
      <c r="B26" s="7"/>
      <c r="C26" s="7"/>
      <c r="D26" s="7"/>
      <c r="E26" s="7"/>
      <c r="I26" s="7"/>
    </row>
    <row r="27" spans="1:9" ht="15.75">
      <c r="A27" s="7" t="s">
        <v>7</v>
      </c>
      <c r="B27" s="7"/>
      <c r="C27" s="7"/>
      <c r="D27" s="7"/>
      <c r="E27" s="7"/>
      <c r="I27" s="7"/>
    </row>
  </sheetData>
  <mergeCells count="26">
    <mergeCell ref="C4:D6"/>
    <mergeCell ref="C7:C9"/>
    <mergeCell ref="G5:K5"/>
    <mergeCell ref="J8:K8"/>
    <mergeCell ref="H7:K7"/>
    <mergeCell ref="G7:G9"/>
    <mergeCell ref="A2:P2"/>
    <mergeCell ref="P7:P9"/>
    <mergeCell ref="D8:D9"/>
    <mergeCell ref="F8:F9"/>
    <mergeCell ref="A3:P3"/>
    <mergeCell ref="H8:H9"/>
    <mergeCell ref="I8:I9"/>
    <mergeCell ref="E4:F6"/>
    <mergeCell ref="N7:N9"/>
    <mergeCell ref="G6:K6"/>
    <mergeCell ref="O7:O9"/>
    <mergeCell ref="B4:B9"/>
    <mergeCell ref="A4:A9"/>
    <mergeCell ref="N1:P1"/>
    <mergeCell ref="G4:P4"/>
    <mergeCell ref="L5:P5"/>
    <mergeCell ref="E7:E9"/>
    <mergeCell ref="L6:L9"/>
    <mergeCell ref="M6:P6"/>
    <mergeCell ref="M7:M9"/>
  </mergeCells>
  <printOptions horizontalCentered="1"/>
  <pageMargins left="0.26" right="0.32" top="1.18" bottom="0.24" header="1.61" footer="0.34"/>
  <pageSetup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dimension ref="A1:F188"/>
  <sheetViews>
    <sheetView view="pageBreakPreview" zoomScale="150" zoomScaleSheetLayoutView="150" workbookViewId="0" topLeftCell="A115">
      <selection activeCell="D30" sqref="D30"/>
    </sheetView>
  </sheetViews>
  <sheetFormatPr defaultColWidth="9.00390625" defaultRowHeight="12.75"/>
  <cols>
    <col min="1" max="1" width="9.125" style="9" customWidth="1"/>
    <col min="2" max="2" width="27.625" style="9" customWidth="1"/>
    <col min="3" max="3" width="19.00390625" style="9" customWidth="1"/>
    <col min="4" max="4" width="20.625" style="9" customWidth="1"/>
    <col min="5" max="5" width="19.375" style="9" customWidth="1"/>
    <col min="6" max="6" width="21.00390625" style="9" customWidth="1"/>
    <col min="7" max="16384" width="9.125" style="9" customWidth="1"/>
  </cols>
  <sheetData>
    <row r="1" ht="13.5">
      <c r="F1" s="9" t="s">
        <v>48</v>
      </c>
    </row>
    <row r="2" spans="1:6" ht="37.5" customHeight="1">
      <c r="A2" s="138" t="s">
        <v>31</v>
      </c>
      <c r="B2" s="138"/>
      <c r="C2" s="138"/>
      <c r="D2" s="138"/>
      <c r="E2" s="138"/>
      <c r="F2" s="138"/>
    </row>
    <row r="4" spans="1:5" ht="16.5">
      <c r="A4" s="137" t="s">
        <v>29</v>
      </c>
      <c r="B4" s="137"/>
      <c r="C4" s="137"/>
      <c r="D4" s="137"/>
      <c r="E4" s="137"/>
    </row>
    <row r="5" spans="1:5" ht="12.75" customHeight="1">
      <c r="A5" s="136" t="s">
        <v>43</v>
      </c>
      <c r="B5" s="136"/>
      <c r="C5" s="136"/>
      <c r="D5" s="136"/>
      <c r="E5" s="136"/>
    </row>
    <row r="6" spans="1:5" ht="28.5" customHeight="1" thickBot="1">
      <c r="A6" s="139"/>
      <c r="B6" s="139"/>
      <c r="C6" s="139"/>
      <c r="D6" s="139"/>
      <c r="E6" s="139"/>
    </row>
    <row r="7" spans="1:5" ht="27.75" thickBot="1">
      <c r="A7" s="10" t="s">
        <v>27</v>
      </c>
      <c r="B7" s="11" t="s">
        <v>21</v>
      </c>
      <c r="C7" s="11" t="s">
        <v>30</v>
      </c>
      <c r="D7" s="11" t="s">
        <v>24</v>
      </c>
      <c r="E7" s="12" t="s">
        <v>26</v>
      </c>
    </row>
    <row r="8" spans="1:5" ht="14.25" thickBot="1">
      <c r="A8" s="13">
        <v>1</v>
      </c>
      <c r="B8" s="14"/>
      <c r="C8" s="15"/>
      <c r="D8" s="16"/>
      <c r="E8" s="17"/>
    </row>
    <row r="9" spans="1:5" ht="14.25" thickBot="1">
      <c r="A9" s="10"/>
      <c r="B9" s="20" t="s">
        <v>60</v>
      </c>
      <c r="C9" s="20" t="s">
        <v>61</v>
      </c>
      <c r="D9" s="21">
        <f>SUM(D8:D8)</f>
        <v>0</v>
      </c>
      <c r="E9" s="22" t="s">
        <v>61</v>
      </c>
    </row>
    <row r="10" spans="1:6" ht="12.75" customHeight="1">
      <c r="A10" s="136" t="s">
        <v>40</v>
      </c>
      <c r="B10" s="136"/>
      <c r="C10" s="136"/>
      <c r="D10" s="136"/>
      <c r="E10" s="136"/>
      <c r="F10" s="136"/>
    </row>
    <row r="11" spans="1:6" ht="36" customHeight="1" thickBot="1">
      <c r="A11" s="139"/>
      <c r="B11" s="139"/>
      <c r="C11" s="139"/>
      <c r="D11" s="139"/>
      <c r="E11" s="139"/>
      <c r="F11" s="139"/>
    </row>
    <row r="12" spans="1:6" ht="54.75" thickBot="1">
      <c r="A12" s="10" t="s">
        <v>27</v>
      </c>
      <c r="B12" s="11" t="s">
        <v>21</v>
      </c>
      <c r="C12" s="11" t="s">
        <v>30</v>
      </c>
      <c r="D12" s="11" t="s">
        <v>32</v>
      </c>
      <c r="E12" s="11" t="s">
        <v>33</v>
      </c>
      <c r="F12" s="12" t="s">
        <v>26</v>
      </c>
    </row>
    <row r="13" spans="1:6" ht="14.25" thickBot="1">
      <c r="A13" s="13">
        <v>1</v>
      </c>
      <c r="B13" s="15"/>
      <c r="C13" s="15"/>
      <c r="D13" s="15"/>
      <c r="E13" s="16"/>
      <c r="F13" s="23"/>
    </row>
    <row r="14" spans="1:6" ht="14.25" thickBot="1">
      <c r="A14" s="10"/>
      <c r="B14" s="20" t="s">
        <v>60</v>
      </c>
      <c r="C14" s="20" t="s">
        <v>61</v>
      </c>
      <c r="D14" s="20" t="s">
        <v>61</v>
      </c>
      <c r="E14" s="21">
        <f>SUM(E13:E13)</f>
        <v>0</v>
      </c>
      <c r="F14" s="24" t="s">
        <v>61</v>
      </c>
    </row>
    <row r="15" spans="1:6" ht="18" customHeight="1">
      <c r="A15" s="136" t="s">
        <v>42</v>
      </c>
      <c r="B15" s="136"/>
      <c r="C15" s="136"/>
      <c r="D15" s="136"/>
      <c r="E15" s="1"/>
      <c r="F15" s="1"/>
    </row>
    <row r="16" spans="1:6" ht="18" customHeight="1" thickBot="1">
      <c r="A16" s="139"/>
      <c r="B16" s="139"/>
      <c r="C16" s="139"/>
      <c r="D16" s="139"/>
      <c r="E16" s="1"/>
      <c r="F16" s="1"/>
    </row>
    <row r="17" spans="1:5" ht="41.25" thickBot="1">
      <c r="A17" s="10" t="s">
        <v>27</v>
      </c>
      <c r="B17" s="11" t="s">
        <v>44</v>
      </c>
      <c r="C17" s="11" t="s">
        <v>22</v>
      </c>
      <c r="D17" s="25" t="s">
        <v>24</v>
      </c>
      <c r="E17" s="26"/>
    </row>
    <row r="18" spans="1:5" ht="13.5">
      <c r="A18" s="13">
        <v>1</v>
      </c>
      <c r="B18" s="57" t="s">
        <v>90</v>
      </c>
      <c r="C18" s="58" t="s">
        <v>217</v>
      </c>
      <c r="D18" s="59">
        <v>116935</v>
      </c>
      <c r="E18" s="26"/>
    </row>
    <row r="19" spans="1:5" ht="13.5">
      <c r="A19" s="55">
        <v>2</v>
      </c>
      <c r="B19" s="60" t="s">
        <v>199</v>
      </c>
      <c r="C19" s="61" t="s">
        <v>192</v>
      </c>
      <c r="D19" s="62">
        <v>58</v>
      </c>
      <c r="E19" s="26"/>
    </row>
    <row r="20" spans="1:5" ht="13.5">
      <c r="A20" s="55">
        <v>3</v>
      </c>
      <c r="B20" s="60" t="s">
        <v>174</v>
      </c>
      <c r="C20" s="61" t="s">
        <v>204</v>
      </c>
      <c r="D20" s="62">
        <v>12546.5</v>
      </c>
      <c r="E20" s="26"/>
    </row>
    <row r="21" spans="1:5" ht="13.5">
      <c r="A21" s="55">
        <v>4</v>
      </c>
      <c r="B21" s="60" t="s">
        <v>94</v>
      </c>
      <c r="C21" s="63" t="s">
        <v>217</v>
      </c>
      <c r="D21" s="64">
        <v>409746</v>
      </c>
      <c r="E21" s="26"/>
    </row>
    <row r="22" spans="1:5" ht="13.5">
      <c r="A22" s="55">
        <v>5</v>
      </c>
      <c r="B22" s="60" t="s">
        <v>111</v>
      </c>
      <c r="C22" s="63" t="s">
        <v>189</v>
      </c>
      <c r="D22" s="64">
        <v>6308.41</v>
      </c>
      <c r="E22" s="26"/>
    </row>
    <row r="23" spans="1:5" ht="13.5">
      <c r="A23" s="55">
        <v>6</v>
      </c>
      <c r="B23" s="60" t="s">
        <v>187</v>
      </c>
      <c r="C23" s="63" t="s">
        <v>204</v>
      </c>
      <c r="D23" s="64">
        <v>6000</v>
      </c>
      <c r="E23" s="26"/>
    </row>
    <row r="24" spans="1:5" ht="13.5">
      <c r="A24" s="55">
        <v>7</v>
      </c>
      <c r="B24" s="60" t="s">
        <v>190</v>
      </c>
      <c r="C24" s="63" t="s">
        <v>192</v>
      </c>
      <c r="D24" s="64">
        <v>5000</v>
      </c>
      <c r="E24" s="26"/>
    </row>
    <row r="25" spans="1:5" ht="13.5">
      <c r="A25" s="55">
        <v>8</v>
      </c>
      <c r="B25" s="60" t="s">
        <v>205</v>
      </c>
      <c r="C25" s="63" t="s">
        <v>206</v>
      </c>
      <c r="D25" s="64">
        <v>10000</v>
      </c>
      <c r="E25" s="26"/>
    </row>
    <row r="26" spans="1:5" ht="13.5">
      <c r="A26" s="55">
        <v>9</v>
      </c>
      <c r="B26" s="60" t="s">
        <v>173</v>
      </c>
      <c r="C26" s="63" t="s">
        <v>175</v>
      </c>
      <c r="D26" s="64">
        <v>2301.75</v>
      </c>
      <c r="E26" s="26"/>
    </row>
    <row r="27" spans="1:5" ht="13.5">
      <c r="A27" s="55">
        <v>10</v>
      </c>
      <c r="B27" s="60" t="s">
        <v>141</v>
      </c>
      <c r="C27" s="63" t="s">
        <v>219</v>
      </c>
      <c r="D27" s="64">
        <v>3000</v>
      </c>
      <c r="E27" s="26"/>
    </row>
    <row r="28" spans="1:5" ht="13.5">
      <c r="A28" s="55">
        <v>11</v>
      </c>
      <c r="B28" s="60" t="s">
        <v>191</v>
      </c>
      <c r="C28" s="63" t="s">
        <v>192</v>
      </c>
      <c r="D28" s="64">
        <v>2500</v>
      </c>
      <c r="E28" s="26"/>
    </row>
    <row r="29" spans="1:5" ht="14.25" thickBot="1">
      <c r="A29" s="55">
        <v>12</v>
      </c>
      <c r="B29" s="60" t="s">
        <v>131</v>
      </c>
      <c r="C29" s="63" t="s">
        <v>207</v>
      </c>
      <c r="D29" s="64">
        <v>3536.14</v>
      </c>
      <c r="E29" s="26"/>
    </row>
    <row r="30" spans="1:5" ht="14.25" thickBot="1">
      <c r="A30" s="28"/>
      <c r="B30" s="20" t="s">
        <v>60</v>
      </c>
      <c r="C30" s="20" t="s">
        <v>61</v>
      </c>
      <c r="D30" s="29">
        <f>SUM(D18:D29)</f>
        <v>577931.8</v>
      </c>
      <c r="E30" s="26"/>
    </row>
    <row r="31" spans="1:5" ht="12.75" customHeight="1">
      <c r="A31" s="136" t="s">
        <v>41</v>
      </c>
      <c r="B31" s="136"/>
      <c r="C31" s="136"/>
      <c r="D31" s="136"/>
      <c r="E31" s="136"/>
    </row>
    <row r="32" spans="1:5" ht="21" customHeight="1" thickBot="1">
      <c r="A32" s="136"/>
      <c r="B32" s="136"/>
      <c r="C32" s="136"/>
      <c r="D32" s="136"/>
      <c r="E32" s="136"/>
    </row>
    <row r="33" spans="1:5" ht="41.25" thickBot="1">
      <c r="A33" s="10" t="s">
        <v>27</v>
      </c>
      <c r="B33" s="11" t="s">
        <v>44</v>
      </c>
      <c r="C33" s="11" t="s">
        <v>22</v>
      </c>
      <c r="D33" s="11" t="s">
        <v>23</v>
      </c>
      <c r="E33" s="25" t="s">
        <v>25</v>
      </c>
    </row>
    <row r="34" spans="1:5" ht="13.5">
      <c r="A34" s="13">
        <v>1</v>
      </c>
      <c r="B34" s="74" t="s">
        <v>197</v>
      </c>
      <c r="C34" s="58" t="s">
        <v>223</v>
      </c>
      <c r="D34" s="57" t="s">
        <v>138</v>
      </c>
      <c r="E34" s="58">
        <v>14878.59</v>
      </c>
    </row>
    <row r="35" spans="1:5" ht="13.5">
      <c r="A35" s="18">
        <v>2</v>
      </c>
      <c r="B35" s="74" t="s">
        <v>197</v>
      </c>
      <c r="C35" s="58" t="s">
        <v>206</v>
      </c>
      <c r="D35" s="57" t="s">
        <v>139</v>
      </c>
      <c r="E35" s="58">
        <v>6780.9</v>
      </c>
    </row>
    <row r="36" spans="1:5" ht="13.5">
      <c r="A36" s="18">
        <v>3</v>
      </c>
      <c r="B36" s="74" t="s">
        <v>225</v>
      </c>
      <c r="C36" s="58" t="s">
        <v>219</v>
      </c>
      <c r="D36" s="57" t="s">
        <v>103</v>
      </c>
      <c r="E36" s="58">
        <v>14980</v>
      </c>
    </row>
    <row r="37" spans="1:5" ht="13.5">
      <c r="A37" s="18">
        <v>4</v>
      </c>
      <c r="B37" s="74" t="s">
        <v>193</v>
      </c>
      <c r="C37" s="58" t="s">
        <v>192</v>
      </c>
      <c r="D37" s="57" t="s">
        <v>102</v>
      </c>
      <c r="E37" s="58">
        <v>8910.13</v>
      </c>
    </row>
    <row r="38" spans="1:5" ht="13.5">
      <c r="A38" s="18">
        <v>5</v>
      </c>
      <c r="B38" s="74" t="s">
        <v>193</v>
      </c>
      <c r="C38" s="58" t="s">
        <v>223</v>
      </c>
      <c r="D38" s="57" t="s">
        <v>103</v>
      </c>
      <c r="E38" s="58">
        <v>185999.76</v>
      </c>
    </row>
    <row r="39" spans="1:5" ht="13.5">
      <c r="A39" s="18">
        <v>6</v>
      </c>
      <c r="B39" s="74" t="s">
        <v>215</v>
      </c>
      <c r="C39" s="58" t="s">
        <v>206</v>
      </c>
      <c r="D39" s="57" t="s">
        <v>216</v>
      </c>
      <c r="E39" s="58">
        <v>272883.53</v>
      </c>
    </row>
    <row r="40" spans="1:5" ht="13.5">
      <c r="A40" s="18">
        <v>7</v>
      </c>
      <c r="B40" s="57" t="s">
        <v>94</v>
      </c>
      <c r="C40" s="58" t="s">
        <v>217</v>
      </c>
      <c r="D40" s="57" t="s">
        <v>103</v>
      </c>
      <c r="E40" s="58">
        <v>1046640.16</v>
      </c>
    </row>
    <row r="41" spans="1:5" ht="13.5">
      <c r="A41" s="18">
        <v>8</v>
      </c>
      <c r="B41" s="57" t="s">
        <v>94</v>
      </c>
      <c r="C41" s="58" t="s">
        <v>119</v>
      </c>
      <c r="D41" s="57" t="s">
        <v>237</v>
      </c>
      <c r="E41" s="58">
        <v>26945.45</v>
      </c>
    </row>
    <row r="42" spans="1:5" ht="13.5">
      <c r="A42" s="18">
        <v>9</v>
      </c>
      <c r="B42" s="57" t="s">
        <v>94</v>
      </c>
      <c r="C42" s="58" t="s">
        <v>217</v>
      </c>
      <c r="D42" s="57" t="s">
        <v>238</v>
      </c>
      <c r="E42" s="58">
        <v>165053.79</v>
      </c>
    </row>
    <row r="43" spans="1:5" ht="13.5">
      <c r="A43" s="18">
        <v>10</v>
      </c>
      <c r="B43" s="57" t="s">
        <v>94</v>
      </c>
      <c r="C43" s="58" t="s">
        <v>218</v>
      </c>
      <c r="D43" s="57" t="s">
        <v>120</v>
      </c>
      <c r="E43" s="58">
        <v>24375.29</v>
      </c>
    </row>
    <row r="44" spans="1:5" ht="13.5">
      <c r="A44" s="18">
        <v>11</v>
      </c>
      <c r="B44" s="57" t="s">
        <v>94</v>
      </c>
      <c r="C44" s="58" t="s">
        <v>207</v>
      </c>
      <c r="D44" s="57" t="s">
        <v>122</v>
      </c>
      <c r="E44" s="58">
        <v>57533.79</v>
      </c>
    </row>
    <row r="45" spans="1:5" ht="13.5">
      <c r="A45" s="18">
        <v>12</v>
      </c>
      <c r="B45" s="57" t="s">
        <v>94</v>
      </c>
      <c r="C45" s="58" t="s">
        <v>121</v>
      </c>
      <c r="D45" s="57" t="s">
        <v>105</v>
      </c>
      <c r="E45" s="58">
        <v>62491.08</v>
      </c>
    </row>
    <row r="46" spans="1:5" ht="13.5">
      <c r="A46" s="18">
        <v>13</v>
      </c>
      <c r="B46" s="57" t="s">
        <v>94</v>
      </c>
      <c r="C46" s="58" t="s">
        <v>157</v>
      </c>
      <c r="D46" s="57" t="s">
        <v>239</v>
      </c>
      <c r="E46" s="58">
        <v>196360.56</v>
      </c>
    </row>
    <row r="47" spans="1:5" ht="13.5">
      <c r="A47" s="18">
        <v>14</v>
      </c>
      <c r="B47" s="57" t="s">
        <v>94</v>
      </c>
      <c r="C47" s="58" t="s">
        <v>208</v>
      </c>
      <c r="D47" s="57" t="s">
        <v>102</v>
      </c>
      <c r="E47" s="58">
        <v>46197.97</v>
      </c>
    </row>
    <row r="48" spans="1:5" ht="13.5">
      <c r="A48" s="19">
        <v>15</v>
      </c>
      <c r="B48" s="68" t="s">
        <v>94</v>
      </c>
      <c r="C48" s="61" t="s">
        <v>175</v>
      </c>
      <c r="D48" s="66" t="s">
        <v>186</v>
      </c>
      <c r="E48" s="67">
        <v>6171</v>
      </c>
    </row>
    <row r="49" spans="1:5" ht="25.5">
      <c r="A49" s="19">
        <v>16</v>
      </c>
      <c r="B49" s="69" t="s">
        <v>94</v>
      </c>
      <c r="C49" s="70" t="s">
        <v>189</v>
      </c>
      <c r="D49" s="71" t="s">
        <v>99</v>
      </c>
      <c r="E49" s="81">
        <v>61259.86</v>
      </c>
    </row>
    <row r="50" spans="1:5" ht="13.5">
      <c r="A50" s="19">
        <v>17</v>
      </c>
      <c r="B50" s="69" t="s">
        <v>94</v>
      </c>
      <c r="C50" s="70" t="s">
        <v>206</v>
      </c>
      <c r="D50" s="71" t="s">
        <v>124</v>
      </c>
      <c r="E50" s="81">
        <v>59257.5</v>
      </c>
    </row>
    <row r="51" spans="1:5" ht="13.5">
      <c r="A51" s="19">
        <v>18</v>
      </c>
      <c r="B51" s="69" t="s">
        <v>94</v>
      </c>
      <c r="C51" s="70" t="s">
        <v>217</v>
      </c>
      <c r="D51" s="76" t="s">
        <v>101</v>
      </c>
      <c r="E51" s="79">
        <v>43993.89</v>
      </c>
    </row>
    <row r="52" spans="1:5" ht="13.5">
      <c r="A52" s="19">
        <v>19</v>
      </c>
      <c r="B52" s="69" t="s">
        <v>94</v>
      </c>
      <c r="C52" s="70" t="s">
        <v>218</v>
      </c>
      <c r="D52" s="76" t="s">
        <v>240</v>
      </c>
      <c r="E52" s="79">
        <v>398005.65</v>
      </c>
    </row>
    <row r="53" spans="1:5" ht="13.5">
      <c r="A53" s="19">
        <v>20</v>
      </c>
      <c r="B53" s="69" t="s">
        <v>94</v>
      </c>
      <c r="C53" s="70" t="s">
        <v>218</v>
      </c>
      <c r="D53" s="76" t="s">
        <v>150</v>
      </c>
      <c r="E53" s="79">
        <v>14217.84</v>
      </c>
    </row>
    <row r="54" spans="1:5" ht="13.5">
      <c r="A54" s="19">
        <v>21</v>
      </c>
      <c r="B54" s="69" t="s">
        <v>94</v>
      </c>
      <c r="C54" s="70" t="s">
        <v>121</v>
      </c>
      <c r="D54" s="76" t="s">
        <v>151</v>
      </c>
      <c r="E54" s="79">
        <v>4827.84</v>
      </c>
    </row>
    <row r="55" spans="1:5" ht="13.5">
      <c r="A55" s="19">
        <v>22</v>
      </c>
      <c r="B55" s="69" t="s">
        <v>94</v>
      </c>
      <c r="C55" s="70" t="s">
        <v>157</v>
      </c>
      <c r="D55" s="76" t="s">
        <v>169</v>
      </c>
      <c r="E55" s="79">
        <v>66750</v>
      </c>
    </row>
    <row r="56" spans="1:5" ht="13.5">
      <c r="A56" s="19">
        <v>23</v>
      </c>
      <c r="B56" s="69" t="s">
        <v>94</v>
      </c>
      <c r="C56" s="70" t="s">
        <v>192</v>
      </c>
      <c r="D56" s="76" t="s">
        <v>200</v>
      </c>
      <c r="E56" s="79">
        <v>10371</v>
      </c>
    </row>
    <row r="57" spans="1:5" ht="26.25">
      <c r="A57" s="19">
        <v>24</v>
      </c>
      <c r="B57" s="68" t="s">
        <v>213</v>
      </c>
      <c r="C57" s="61" t="s">
        <v>206</v>
      </c>
      <c r="D57" s="66" t="s">
        <v>162</v>
      </c>
      <c r="E57" s="67">
        <v>1138</v>
      </c>
    </row>
    <row r="58" spans="1:5" ht="13.5">
      <c r="A58" s="19">
        <v>25</v>
      </c>
      <c r="B58" s="65" t="s">
        <v>161</v>
      </c>
      <c r="C58" s="61" t="s">
        <v>157</v>
      </c>
      <c r="D58" s="66" t="s">
        <v>162</v>
      </c>
      <c r="E58" s="67">
        <v>12775</v>
      </c>
    </row>
    <row r="59" spans="1:5" ht="13.5">
      <c r="A59" s="19">
        <v>26</v>
      </c>
      <c r="B59" s="65" t="s">
        <v>161</v>
      </c>
      <c r="C59" s="61" t="s">
        <v>157</v>
      </c>
      <c r="D59" s="66" t="s">
        <v>93</v>
      </c>
      <c r="E59" s="67">
        <v>46292.5</v>
      </c>
    </row>
    <row r="60" spans="1:5" ht="13.5">
      <c r="A60" s="19">
        <v>27</v>
      </c>
      <c r="B60" s="68" t="s">
        <v>179</v>
      </c>
      <c r="C60" s="61" t="s">
        <v>221</v>
      </c>
      <c r="D60" s="66" t="s">
        <v>112</v>
      </c>
      <c r="E60" s="67">
        <v>15131</v>
      </c>
    </row>
    <row r="61" spans="1:5" ht="13.5">
      <c r="A61" s="19">
        <v>28</v>
      </c>
      <c r="B61" s="68" t="s">
        <v>226</v>
      </c>
      <c r="C61" s="61" t="s">
        <v>219</v>
      </c>
      <c r="D61" s="66" t="s">
        <v>182</v>
      </c>
      <c r="E61" s="67">
        <v>5717.56</v>
      </c>
    </row>
    <row r="62" spans="1:5" ht="13.5">
      <c r="A62" s="19">
        <v>29</v>
      </c>
      <c r="B62" s="65" t="s">
        <v>97</v>
      </c>
      <c r="C62" s="61" t="s">
        <v>217</v>
      </c>
      <c r="D62" s="66" t="s">
        <v>103</v>
      </c>
      <c r="E62" s="67">
        <v>15476.52</v>
      </c>
    </row>
    <row r="63" spans="1:5" ht="13.5">
      <c r="A63" s="19">
        <v>30</v>
      </c>
      <c r="B63" s="65" t="s">
        <v>97</v>
      </c>
      <c r="C63" s="61" t="s">
        <v>219</v>
      </c>
      <c r="D63" s="66" t="s">
        <v>220</v>
      </c>
      <c r="E63" s="67">
        <v>10000</v>
      </c>
    </row>
    <row r="64" spans="1:5" ht="13.5">
      <c r="A64" s="19">
        <v>31</v>
      </c>
      <c r="B64" s="65" t="s">
        <v>97</v>
      </c>
      <c r="C64" s="61" t="s">
        <v>204</v>
      </c>
      <c r="D64" s="66" t="s">
        <v>150</v>
      </c>
      <c r="E64" s="67">
        <v>2010.48</v>
      </c>
    </row>
    <row r="65" spans="1:5" ht="13.5">
      <c r="A65" s="19">
        <v>32</v>
      </c>
      <c r="B65" s="65" t="s">
        <v>97</v>
      </c>
      <c r="C65" s="61" t="s">
        <v>121</v>
      </c>
      <c r="D65" s="66" t="s">
        <v>140</v>
      </c>
      <c r="E65" s="67">
        <v>13558</v>
      </c>
    </row>
    <row r="66" spans="1:5" ht="13.5">
      <c r="A66" s="19">
        <v>33</v>
      </c>
      <c r="B66" s="68" t="s">
        <v>227</v>
      </c>
      <c r="C66" s="61" t="s">
        <v>219</v>
      </c>
      <c r="D66" s="66" t="s">
        <v>228</v>
      </c>
      <c r="E66" s="67">
        <v>27000</v>
      </c>
    </row>
    <row r="67" spans="1:5" ht="13.5">
      <c r="A67" s="19">
        <v>34</v>
      </c>
      <c r="B67" s="65" t="s">
        <v>132</v>
      </c>
      <c r="C67" s="61" t="s">
        <v>207</v>
      </c>
      <c r="D67" s="66" t="s">
        <v>103</v>
      </c>
      <c r="E67" s="67">
        <v>6514</v>
      </c>
    </row>
    <row r="68" spans="1:5" ht="13.5">
      <c r="A68" s="19">
        <v>35</v>
      </c>
      <c r="B68" s="68" t="s">
        <v>211</v>
      </c>
      <c r="C68" s="61" t="s">
        <v>206</v>
      </c>
      <c r="D68" s="66" t="s">
        <v>212</v>
      </c>
      <c r="E68" s="67">
        <v>96451.58</v>
      </c>
    </row>
    <row r="69" spans="1:5" ht="13.5">
      <c r="A69" s="19">
        <v>36</v>
      </c>
      <c r="B69" s="68" t="s">
        <v>241</v>
      </c>
      <c r="C69" s="61" t="s">
        <v>177</v>
      </c>
      <c r="D69" s="66" t="s">
        <v>163</v>
      </c>
      <c r="E69" s="67">
        <v>22276.91</v>
      </c>
    </row>
    <row r="70" spans="1:5" ht="13.5">
      <c r="A70" s="19">
        <v>37</v>
      </c>
      <c r="B70" s="68" t="s">
        <v>241</v>
      </c>
      <c r="C70" s="61" t="s">
        <v>206</v>
      </c>
      <c r="D70" s="66" t="s">
        <v>162</v>
      </c>
      <c r="E70" s="67">
        <v>420.41</v>
      </c>
    </row>
    <row r="71" spans="1:5" ht="13.5">
      <c r="A71" s="19">
        <v>38</v>
      </c>
      <c r="B71" s="69" t="s">
        <v>241</v>
      </c>
      <c r="C71" s="70" t="s">
        <v>121</v>
      </c>
      <c r="D71" s="71" t="s">
        <v>149</v>
      </c>
      <c r="E71" s="81">
        <v>2344.6</v>
      </c>
    </row>
    <row r="72" spans="1:5" ht="13.5">
      <c r="A72" s="19">
        <v>39</v>
      </c>
      <c r="B72" s="65" t="s">
        <v>129</v>
      </c>
      <c r="C72" s="61" t="s">
        <v>176</v>
      </c>
      <c r="D72" s="66" t="s">
        <v>103</v>
      </c>
      <c r="E72" s="67">
        <v>16640.02</v>
      </c>
    </row>
    <row r="73" spans="1:5" ht="13.5">
      <c r="A73" s="19">
        <v>40</v>
      </c>
      <c r="B73" s="65" t="s">
        <v>159</v>
      </c>
      <c r="C73" s="61" t="s">
        <v>157</v>
      </c>
      <c r="D73" s="66" t="s">
        <v>162</v>
      </c>
      <c r="E73" s="67">
        <v>4966.66</v>
      </c>
    </row>
    <row r="74" spans="1:5" ht="13.5">
      <c r="A74" s="19">
        <v>41</v>
      </c>
      <c r="B74" s="65" t="s">
        <v>159</v>
      </c>
      <c r="C74" s="61" t="s">
        <v>206</v>
      </c>
      <c r="D74" s="66" t="s">
        <v>209</v>
      </c>
      <c r="E74" s="67">
        <v>760.76</v>
      </c>
    </row>
    <row r="75" spans="1:5" ht="13.5">
      <c r="A75" s="19">
        <v>42</v>
      </c>
      <c r="B75" s="68" t="s">
        <v>180</v>
      </c>
      <c r="C75" s="61" t="s">
        <v>175</v>
      </c>
      <c r="D75" s="66" t="s">
        <v>105</v>
      </c>
      <c r="E75" s="67">
        <v>2465.4</v>
      </c>
    </row>
    <row r="76" spans="1:5" ht="13.5">
      <c r="A76" s="19">
        <v>43</v>
      </c>
      <c r="B76" s="68" t="s">
        <v>178</v>
      </c>
      <c r="C76" s="61" t="s">
        <v>175</v>
      </c>
      <c r="D76" s="66" t="s">
        <v>105</v>
      </c>
      <c r="E76" s="67">
        <v>93536.86</v>
      </c>
    </row>
    <row r="77" spans="1:5" ht="13.5">
      <c r="A77" s="19">
        <v>44</v>
      </c>
      <c r="B77" s="65" t="s">
        <v>130</v>
      </c>
      <c r="C77" s="61" t="s">
        <v>121</v>
      </c>
      <c r="D77" s="66" t="s">
        <v>105</v>
      </c>
      <c r="E77" s="67">
        <v>6981.75</v>
      </c>
    </row>
    <row r="78" spans="1:5" ht="13.5">
      <c r="A78" s="19">
        <v>45</v>
      </c>
      <c r="B78" s="65" t="s">
        <v>123</v>
      </c>
      <c r="C78" s="61" t="s">
        <v>207</v>
      </c>
      <c r="D78" s="66" t="s">
        <v>124</v>
      </c>
      <c r="E78" s="67">
        <v>13032</v>
      </c>
    </row>
    <row r="79" spans="1:5" ht="13.5">
      <c r="A79" s="19">
        <v>46</v>
      </c>
      <c r="B79" s="65" t="s">
        <v>84</v>
      </c>
      <c r="C79" s="61" t="s">
        <v>157</v>
      </c>
      <c r="D79" s="66" t="s">
        <v>105</v>
      </c>
      <c r="E79" s="67">
        <v>118.78</v>
      </c>
    </row>
    <row r="80" spans="1:5" ht="13.5">
      <c r="A80" s="19">
        <v>47</v>
      </c>
      <c r="B80" s="68" t="s">
        <v>224</v>
      </c>
      <c r="C80" s="61" t="s">
        <v>219</v>
      </c>
      <c r="D80" s="66" t="s">
        <v>112</v>
      </c>
      <c r="E80" s="67">
        <v>47017.29</v>
      </c>
    </row>
    <row r="81" spans="1:5" ht="13.5">
      <c r="A81" s="19">
        <v>48</v>
      </c>
      <c r="B81" s="68" t="s">
        <v>231</v>
      </c>
      <c r="C81" s="61" t="s">
        <v>219</v>
      </c>
      <c r="D81" s="66" t="s">
        <v>232</v>
      </c>
      <c r="E81" s="83">
        <v>162.28</v>
      </c>
    </row>
    <row r="82" spans="1:5" ht="13.5">
      <c r="A82" s="19">
        <v>49</v>
      </c>
      <c r="B82" s="68" t="s">
        <v>233</v>
      </c>
      <c r="C82" s="61" t="s">
        <v>219</v>
      </c>
      <c r="D82" s="75" t="s">
        <v>232</v>
      </c>
      <c r="E82" s="80">
        <v>80</v>
      </c>
    </row>
    <row r="83" spans="1:5" ht="13.5">
      <c r="A83" s="19">
        <v>50</v>
      </c>
      <c r="B83" s="65" t="s">
        <v>125</v>
      </c>
      <c r="C83" s="61" t="s">
        <v>121</v>
      </c>
      <c r="D83" s="75" t="s">
        <v>126</v>
      </c>
      <c r="E83" s="80">
        <v>66000</v>
      </c>
    </row>
    <row r="84" spans="1:5" ht="13.5">
      <c r="A84" s="19">
        <v>51</v>
      </c>
      <c r="B84" s="65" t="s">
        <v>125</v>
      </c>
      <c r="C84" s="61" t="s">
        <v>219</v>
      </c>
      <c r="D84" s="75" t="s">
        <v>222</v>
      </c>
      <c r="E84" s="80">
        <v>2772.87</v>
      </c>
    </row>
    <row r="85" spans="1:5" ht="13.5">
      <c r="A85" s="19">
        <v>52</v>
      </c>
      <c r="B85" s="65" t="s">
        <v>104</v>
      </c>
      <c r="C85" s="61" t="s">
        <v>218</v>
      </c>
      <c r="D85" s="75" t="s">
        <v>242</v>
      </c>
      <c r="E85" s="80">
        <v>12501.48</v>
      </c>
    </row>
    <row r="86" spans="1:5" ht="13.5">
      <c r="A86" s="19">
        <v>53</v>
      </c>
      <c r="B86" s="65" t="s">
        <v>141</v>
      </c>
      <c r="C86" s="61" t="s">
        <v>218</v>
      </c>
      <c r="D86" s="75" t="s">
        <v>105</v>
      </c>
      <c r="E86" s="80">
        <v>3493.2</v>
      </c>
    </row>
    <row r="87" spans="1:5" ht="13.5">
      <c r="A87" s="19">
        <v>54</v>
      </c>
      <c r="B87" s="68" t="s">
        <v>181</v>
      </c>
      <c r="C87" s="61" t="s">
        <v>221</v>
      </c>
      <c r="D87" s="75" t="s">
        <v>182</v>
      </c>
      <c r="E87" s="80">
        <v>3786.5</v>
      </c>
    </row>
    <row r="88" spans="1:5" ht="13.5">
      <c r="A88" s="19">
        <v>55</v>
      </c>
      <c r="B88" s="65" t="s">
        <v>142</v>
      </c>
      <c r="C88" s="61" t="s">
        <v>121</v>
      </c>
      <c r="D88" s="75" t="s">
        <v>120</v>
      </c>
      <c r="E88" s="80">
        <v>556</v>
      </c>
    </row>
    <row r="89" spans="1:5" ht="13.5">
      <c r="A89" s="19">
        <v>56</v>
      </c>
      <c r="B89" s="65" t="s">
        <v>185</v>
      </c>
      <c r="C89" s="61" t="s">
        <v>175</v>
      </c>
      <c r="D89" s="75" t="s">
        <v>105</v>
      </c>
      <c r="E89" s="80">
        <v>1.07</v>
      </c>
    </row>
    <row r="90" spans="1:5" ht="13.5">
      <c r="A90" s="19">
        <v>57</v>
      </c>
      <c r="B90" s="68" t="s">
        <v>194</v>
      </c>
      <c r="C90" s="61" t="s">
        <v>210</v>
      </c>
      <c r="D90" s="75" t="s">
        <v>182</v>
      </c>
      <c r="E90" s="80">
        <v>1770</v>
      </c>
    </row>
    <row r="91" spans="1:5" ht="13.5">
      <c r="A91" s="19">
        <v>58</v>
      </c>
      <c r="B91" s="65" t="s">
        <v>128</v>
      </c>
      <c r="C91" s="61" t="s">
        <v>121</v>
      </c>
      <c r="D91" s="75" t="s">
        <v>105</v>
      </c>
      <c r="E91" s="80">
        <v>22024.5</v>
      </c>
    </row>
    <row r="92" spans="1:5" ht="13.5">
      <c r="A92" s="19">
        <v>59</v>
      </c>
      <c r="B92" s="65" t="s">
        <v>127</v>
      </c>
      <c r="C92" s="61" t="s">
        <v>121</v>
      </c>
      <c r="D92" s="75" t="s">
        <v>105</v>
      </c>
      <c r="E92" s="80">
        <v>43399.72</v>
      </c>
    </row>
    <row r="93" spans="1:5" ht="13.5">
      <c r="A93" s="19">
        <v>60</v>
      </c>
      <c r="B93" s="69" t="s">
        <v>127</v>
      </c>
      <c r="C93" s="70" t="s">
        <v>219</v>
      </c>
      <c r="D93" s="77" t="s">
        <v>229</v>
      </c>
      <c r="E93" s="82">
        <v>40915</v>
      </c>
    </row>
    <row r="94" spans="1:5" ht="13.5">
      <c r="A94" s="19">
        <v>61</v>
      </c>
      <c r="B94" s="69" t="s">
        <v>127</v>
      </c>
      <c r="C94" s="70" t="s">
        <v>219</v>
      </c>
      <c r="D94" s="77" t="s">
        <v>102</v>
      </c>
      <c r="E94" s="82">
        <v>3781.67</v>
      </c>
    </row>
    <row r="95" spans="1:5" ht="13.5">
      <c r="A95" s="19">
        <v>62</v>
      </c>
      <c r="B95" s="65" t="s">
        <v>131</v>
      </c>
      <c r="C95" s="61" t="s">
        <v>218</v>
      </c>
      <c r="D95" s="65" t="s">
        <v>115</v>
      </c>
      <c r="E95" s="78">
        <v>2036</v>
      </c>
    </row>
    <row r="96" spans="1:5" ht="13.5">
      <c r="A96" s="19">
        <v>63</v>
      </c>
      <c r="B96" s="69" t="s">
        <v>131</v>
      </c>
      <c r="C96" s="70" t="s">
        <v>157</v>
      </c>
      <c r="D96" s="77" t="s">
        <v>166</v>
      </c>
      <c r="E96" s="82">
        <v>164.68</v>
      </c>
    </row>
    <row r="97" spans="1:5" ht="13.5">
      <c r="A97" s="19">
        <v>64</v>
      </c>
      <c r="B97" s="69" t="s">
        <v>131</v>
      </c>
      <c r="C97" s="70" t="s">
        <v>157</v>
      </c>
      <c r="D97" s="77" t="s">
        <v>167</v>
      </c>
      <c r="E97" s="82">
        <v>355</v>
      </c>
    </row>
    <row r="98" spans="1:5" ht="13.5">
      <c r="A98" s="19">
        <v>65</v>
      </c>
      <c r="B98" s="68" t="s">
        <v>196</v>
      </c>
      <c r="C98" s="61" t="s">
        <v>192</v>
      </c>
      <c r="D98" s="65" t="s">
        <v>198</v>
      </c>
      <c r="E98" s="78">
        <v>252</v>
      </c>
    </row>
    <row r="99" spans="1:5" ht="13.5">
      <c r="A99" s="19">
        <v>66</v>
      </c>
      <c r="B99" s="68" t="s">
        <v>195</v>
      </c>
      <c r="C99" s="61" t="s">
        <v>192</v>
      </c>
      <c r="D99" s="65" t="s">
        <v>182</v>
      </c>
      <c r="E99" s="78">
        <v>250</v>
      </c>
    </row>
    <row r="100" spans="1:5" ht="13.5">
      <c r="A100" s="19">
        <v>67</v>
      </c>
      <c r="B100" s="65" t="s">
        <v>113</v>
      </c>
      <c r="C100" s="61" t="s">
        <v>92</v>
      </c>
      <c r="D100" s="65" t="s">
        <v>108</v>
      </c>
      <c r="E100" s="78">
        <v>36500</v>
      </c>
    </row>
    <row r="101" spans="1:5" ht="13.5">
      <c r="A101" s="19">
        <v>68</v>
      </c>
      <c r="B101" s="65" t="s">
        <v>114</v>
      </c>
      <c r="C101" s="61" t="s">
        <v>92</v>
      </c>
      <c r="D101" s="65" t="s">
        <v>115</v>
      </c>
      <c r="E101" s="78">
        <v>342.82</v>
      </c>
    </row>
    <row r="102" spans="1:5" ht="13.5">
      <c r="A102" s="19">
        <v>69</v>
      </c>
      <c r="B102" s="65" t="s">
        <v>160</v>
      </c>
      <c r="C102" s="61" t="s">
        <v>157</v>
      </c>
      <c r="D102" s="65" t="s">
        <v>162</v>
      </c>
      <c r="E102" s="78">
        <v>21304.51</v>
      </c>
    </row>
    <row r="103" spans="1:5" ht="13.5">
      <c r="A103" s="55">
        <v>70</v>
      </c>
      <c r="B103" s="75" t="s">
        <v>160</v>
      </c>
      <c r="C103" s="63" t="s">
        <v>208</v>
      </c>
      <c r="D103" s="75" t="s">
        <v>163</v>
      </c>
      <c r="E103" s="80">
        <v>23130.61</v>
      </c>
    </row>
    <row r="104" spans="1:5" ht="13.5">
      <c r="A104" s="55">
        <v>71</v>
      </c>
      <c r="B104" s="75" t="s">
        <v>143</v>
      </c>
      <c r="C104" s="63" t="s">
        <v>156</v>
      </c>
      <c r="D104" s="75" t="s">
        <v>144</v>
      </c>
      <c r="E104" s="80">
        <v>28918.65</v>
      </c>
    </row>
    <row r="105" spans="1:5" ht="14.25" thickBot="1">
      <c r="A105" s="55">
        <v>72</v>
      </c>
      <c r="B105" s="75" t="s">
        <v>117</v>
      </c>
      <c r="C105" s="63" t="s">
        <v>92</v>
      </c>
      <c r="D105" s="75" t="s">
        <v>105</v>
      </c>
      <c r="E105" s="80">
        <v>7530</v>
      </c>
    </row>
    <row r="106" spans="1:5" ht="14.25" thickBot="1">
      <c r="A106" s="30"/>
      <c r="B106" s="20" t="s">
        <v>60</v>
      </c>
      <c r="C106" s="20" t="s">
        <v>61</v>
      </c>
      <c r="D106" s="20" t="s">
        <v>61</v>
      </c>
      <c r="E106" s="29">
        <f>SUM(E34:E105)</f>
        <v>3579540.2199999997</v>
      </c>
    </row>
    <row r="108" spans="1:5" ht="12.75" customHeight="1">
      <c r="A108" s="137" t="s">
        <v>34</v>
      </c>
      <c r="B108" s="137"/>
      <c r="C108" s="137"/>
      <c r="D108" s="31"/>
      <c r="E108" s="31"/>
    </row>
    <row r="109" spans="1:5" ht="26.25" customHeight="1" thickBot="1">
      <c r="A109" s="136" t="s">
        <v>45</v>
      </c>
      <c r="B109" s="136"/>
      <c r="C109" s="136"/>
      <c r="D109" s="1"/>
      <c r="E109" s="1"/>
    </row>
    <row r="110" spans="1:5" ht="3.75" customHeight="1" hidden="1">
      <c r="A110" s="1"/>
      <c r="B110" s="1"/>
      <c r="C110" s="1"/>
      <c r="D110" s="1"/>
      <c r="E110" s="1"/>
    </row>
    <row r="111" spans="1:3" ht="14.25" thickBot="1">
      <c r="A111" s="10" t="s">
        <v>27</v>
      </c>
      <c r="B111" s="32" t="s">
        <v>26</v>
      </c>
      <c r="C111" s="25" t="s">
        <v>36</v>
      </c>
    </row>
    <row r="112" spans="1:3" ht="14.25" thickBot="1">
      <c r="A112" s="13">
        <v>1</v>
      </c>
      <c r="B112" s="33"/>
      <c r="C112" s="27"/>
    </row>
    <row r="113" spans="1:3" ht="14.25" thickBot="1">
      <c r="A113" s="30"/>
      <c r="B113" s="34" t="s">
        <v>60</v>
      </c>
      <c r="C113" s="29">
        <f>SUM(C112:C112)</f>
        <v>0</v>
      </c>
    </row>
    <row r="114" spans="1:3" ht="13.5">
      <c r="A114" s="35"/>
      <c r="B114" s="35"/>
      <c r="C114" s="36"/>
    </row>
    <row r="115" spans="1:4" ht="14.25" thickBot="1">
      <c r="A115" s="134" t="s">
        <v>65</v>
      </c>
      <c r="B115" s="134"/>
      <c r="C115" s="134"/>
      <c r="D115" s="134"/>
    </row>
    <row r="116" spans="1:4" ht="23.25" customHeight="1" thickBot="1">
      <c r="A116" s="10" t="s">
        <v>27</v>
      </c>
      <c r="B116" s="32" t="s">
        <v>66</v>
      </c>
      <c r="C116" s="11" t="s">
        <v>36</v>
      </c>
      <c r="D116" s="37" t="s">
        <v>67</v>
      </c>
    </row>
    <row r="117" spans="1:4" ht="13.5">
      <c r="A117" s="55">
        <v>1</v>
      </c>
      <c r="B117" s="86" t="s">
        <v>188</v>
      </c>
      <c r="C117" s="85">
        <v>1120</v>
      </c>
      <c r="D117" s="88" t="s">
        <v>106</v>
      </c>
    </row>
    <row r="118" spans="1:4" ht="13.5">
      <c r="A118" s="55">
        <v>2</v>
      </c>
      <c r="B118" s="86" t="s">
        <v>91</v>
      </c>
      <c r="C118" s="85">
        <v>3668.98</v>
      </c>
      <c r="D118" s="88" t="s">
        <v>106</v>
      </c>
    </row>
    <row r="119" spans="1:4" ht="13.5">
      <c r="A119" s="55">
        <v>3</v>
      </c>
      <c r="B119" s="72" t="s">
        <v>150</v>
      </c>
      <c r="C119" s="84">
        <v>3361.14</v>
      </c>
      <c r="D119" s="89" t="s">
        <v>133</v>
      </c>
    </row>
    <row r="120" spans="1:4" ht="13.5">
      <c r="A120" s="55">
        <v>4</v>
      </c>
      <c r="B120" s="86" t="s">
        <v>150</v>
      </c>
      <c r="C120" s="85">
        <v>3636.04</v>
      </c>
      <c r="D120" s="88" t="s">
        <v>106</v>
      </c>
    </row>
    <row r="121" spans="1:4" ht="13.5">
      <c r="A121" s="55">
        <v>5</v>
      </c>
      <c r="B121" s="86" t="s">
        <v>170</v>
      </c>
      <c r="C121" s="85">
        <v>600</v>
      </c>
      <c r="D121" s="88" t="s">
        <v>106</v>
      </c>
    </row>
    <row r="122" spans="1:4" ht="13.5">
      <c r="A122" s="55">
        <v>6</v>
      </c>
      <c r="B122" s="72" t="s">
        <v>95</v>
      </c>
      <c r="C122" s="84">
        <v>13845.3</v>
      </c>
      <c r="D122" s="89" t="s">
        <v>133</v>
      </c>
    </row>
    <row r="123" spans="1:4" ht="13.5">
      <c r="A123" s="55">
        <v>7</v>
      </c>
      <c r="B123" s="72" t="s">
        <v>95</v>
      </c>
      <c r="C123" s="84">
        <v>141776.71</v>
      </c>
      <c r="D123" s="89" t="s">
        <v>145</v>
      </c>
    </row>
    <row r="124" spans="1:4" ht="13.5">
      <c r="A124" s="55">
        <v>8</v>
      </c>
      <c r="B124" s="86" t="s">
        <v>95</v>
      </c>
      <c r="C124" s="85">
        <v>32978</v>
      </c>
      <c r="D124" s="88" t="s">
        <v>100</v>
      </c>
    </row>
    <row r="125" spans="1:4" ht="13.5">
      <c r="A125" s="55">
        <v>9</v>
      </c>
      <c r="B125" s="86" t="s">
        <v>95</v>
      </c>
      <c r="C125" s="85">
        <v>17518.91</v>
      </c>
      <c r="D125" s="88" t="s">
        <v>106</v>
      </c>
    </row>
    <row r="126" spans="1:4" ht="13.5">
      <c r="A126" s="56">
        <v>10</v>
      </c>
      <c r="B126" s="72" t="s">
        <v>93</v>
      </c>
      <c r="C126" s="84">
        <v>5304.04</v>
      </c>
      <c r="D126" s="89" t="s">
        <v>133</v>
      </c>
    </row>
    <row r="127" spans="1:4" ht="13.5">
      <c r="A127" s="56">
        <v>11</v>
      </c>
      <c r="B127" s="86" t="s">
        <v>151</v>
      </c>
      <c r="C127" s="85">
        <v>2077.82</v>
      </c>
      <c r="D127" s="88" t="s">
        <v>106</v>
      </c>
    </row>
    <row r="128" spans="1:4" ht="13.5">
      <c r="A128" s="56">
        <v>12</v>
      </c>
      <c r="B128" s="86" t="s">
        <v>155</v>
      </c>
      <c r="C128" s="85">
        <v>151.67</v>
      </c>
      <c r="D128" s="88" t="s">
        <v>106</v>
      </c>
    </row>
    <row r="129" spans="1:4" ht="13.5">
      <c r="A129" s="56">
        <v>13</v>
      </c>
      <c r="B129" s="86" t="s">
        <v>107</v>
      </c>
      <c r="C129" s="85">
        <v>3201.46</v>
      </c>
      <c r="D129" s="88" t="s">
        <v>106</v>
      </c>
    </row>
    <row r="130" spans="1:4" ht="13.5">
      <c r="A130" s="56">
        <v>14</v>
      </c>
      <c r="B130" s="86" t="s">
        <v>96</v>
      </c>
      <c r="C130" s="85">
        <v>60829.95</v>
      </c>
      <c r="D130" s="88" t="s">
        <v>106</v>
      </c>
    </row>
    <row r="131" spans="1:4" ht="14.25" thickBot="1">
      <c r="A131" s="56">
        <v>15</v>
      </c>
      <c r="B131" s="86" t="s">
        <v>153</v>
      </c>
      <c r="C131" s="85">
        <v>16.7</v>
      </c>
      <c r="D131" s="88" t="s">
        <v>106</v>
      </c>
    </row>
    <row r="132" spans="1:4" ht="14.25" thickBot="1">
      <c r="A132" s="30"/>
      <c r="B132" s="34" t="s">
        <v>60</v>
      </c>
      <c r="C132" s="21">
        <f>SUM(C117:C131)</f>
        <v>290086.72000000003</v>
      </c>
      <c r="D132" s="38"/>
    </row>
    <row r="133" spans="1:3" ht="13.5">
      <c r="A133" s="35"/>
      <c r="B133" s="35"/>
      <c r="C133" s="36"/>
    </row>
    <row r="134" spans="1:3" ht="39" customHeight="1" thickBot="1">
      <c r="A134" s="135" t="s">
        <v>69</v>
      </c>
      <c r="B134" s="135"/>
      <c r="C134" s="135"/>
    </row>
    <row r="135" spans="1:4" ht="14.25" thickBot="1">
      <c r="A135" s="10" t="s">
        <v>27</v>
      </c>
      <c r="B135" s="32" t="s">
        <v>66</v>
      </c>
      <c r="C135" s="25" t="s">
        <v>36</v>
      </c>
      <c r="D135" s="26"/>
    </row>
    <row r="136" spans="1:3" ht="13.5">
      <c r="A136" s="19">
        <v>1</v>
      </c>
      <c r="B136" s="66" t="s">
        <v>116</v>
      </c>
      <c r="C136" s="90">
        <v>1285450.46</v>
      </c>
    </row>
    <row r="137" spans="1:3" ht="13.5">
      <c r="A137" s="19">
        <v>2</v>
      </c>
      <c r="B137" s="74" t="s">
        <v>166</v>
      </c>
      <c r="C137" s="91">
        <v>164.68</v>
      </c>
    </row>
    <row r="138" spans="1:3" ht="13.5">
      <c r="A138" s="19">
        <v>3</v>
      </c>
      <c r="B138" s="74" t="s">
        <v>230</v>
      </c>
      <c r="C138" s="91">
        <v>40915</v>
      </c>
    </row>
    <row r="139" spans="1:3" ht="13.5">
      <c r="A139" s="19">
        <v>4</v>
      </c>
      <c r="B139" s="65" t="s">
        <v>124</v>
      </c>
      <c r="C139" s="73">
        <v>53539.5</v>
      </c>
    </row>
    <row r="140" spans="1:3" ht="13.5">
      <c r="A140" s="19">
        <v>5</v>
      </c>
      <c r="B140" s="65" t="s">
        <v>134</v>
      </c>
      <c r="C140" s="73">
        <v>24375.29</v>
      </c>
    </row>
    <row r="141" spans="1:3" ht="13.5">
      <c r="A141" s="19">
        <v>6</v>
      </c>
      <c r="B141" s="65" t="s">
        <v>222</v>
      </c>
      <c r="C141" s="73">
        <v>2772.87</v>
      </c>
    </row>
    <row r="142" spans="1:3" ht="13.5">
      <c r="A142" s="19">
        <v>7</v>
      </c>
      <c r="B142" s="65" t="s">
        <v>158</v>
      </c>
      <c r="C142" s="73">
        <v>176694.83</v>
      </c>
    </row>
    <row r="143" spans="1:3" ht="13.5">
      <c r="A143" s="19">
        <v>8</v>
      </c>
      <c r="B143" s="65" t="s">
        <v>234</v>
      </c>
      <c r="C143" s="73">
        <v>235592.32</v>
      </c>
    </row>
    <row r="144" spans="1:3" ht="13.5">
      <c r="A144" s="19">
        <v>9</v>
      </c>
      <c r="B144" s="65" t="s">
        <v>150</v>
      </c>
      <c r="C144" s="73">
        <v>2010.48</v>
      </c>
    </row>
    <row r="145" spans="1:3" ht="13.5">
      <c r="A145" s="19">
        <v>10</v>
      </c>
      <c r="B145" s="65" t="s">
        <v>102</v>
      </c>
      <c r="C145" s="73">
        <v>58889.77</v>
      </c>
    </row>
    <row r="146" spans="1:3" ht="13.5">
      <c r="A146" s="19">
        <v>11</v>
      </c>
      <c r="B146" s="65" t="s">
        <v>118</v>
      </c>
      <c r="C146" s="92">
        <v>36898.79</v>
      </c>
    </row>
    <row r="147" spans="1:3" ht="13.5">
      <c r="A147" s="19">
        <v>12</v>
      </c>
      <c r="B147" s="65" t="s">
        <v>200</v>
      </c>
      <c r="C147" s="92">
        <v>10371</v>
      </c>
    </row>
    <row r="148" spans="1:3" ht="13.5">
      <c r="A148" s="19">
        <v>13</v>
      </c>
      <c r="B148" s="65" t="s">
        <v>235</v>
      </c>
      <c r="C148" s="92">
        <v>160353.04</v>
      </c>
    </row>
    <row r="149" spans="1:3" ht="13.5">
      <c r="A149" s="19">
        <v>14</v>
      </c>
      <c r="B149" s="65" t="s">
        <v>147</v>
      </c>
      <c r="C149" s="92">
        <v>5608.56</v>
      </c>
    </row>
    <row r="150" spans="1:3" ht="13.5">
      <c r="A150" s="19">
        <v>15</v>
      </c>
      <c r="B150" s="65" t="s">
        <v>95</v>
      </c>
      <c r="C150" s="92">
        <v>182734.66</v>
      </c>
    </row>
    <row r="151" spans="1:3" ht="13.5">
      <c r="A151" s="19">
        <v>16</v>
      </c>
      <c r="B151" s="65" t="s">
        <v>236</v>
      </c>
      <c r="C151" s="92">
        <v>45570.24</v>
      </c>
    </row>
    <row r="152" spans="1:3" ht="13.5">
      <c r="A152" s="19">
        <v>17</v>
      </c>
      <c r="B152" s="65" t="s">
        <v>162</v>
      </c>
      <c r="C152" s="92">
        <v>67604.58</v>
      </c>
    </row>
    <row r="153" spans="1:3" ht="13.5">
      <c r="A153" s="19">
        <v>18</v>
      </c>
      <c r="B153" s="65" t="s">
        <v>146</v>
      </c>
      <c r="C153" s="92">
        <v>74503.72</v>
      </c>
    </row>
    <row r="154" spans="1:3" ht="26.25">
      <c r="A154" s="19">
        <v>19</v>
      </c>
      <c r="B154" s="68" t="s">
        <v>148</v>
      </c>
      <c r="C154" s="92">
        <v>171753.76</v>
      </c>
    </row>
    <row r="155" spans="1:3" ht="13.5">
      <c r="A155" s="19">
        <v>20</v>
      </c>
      <c r="B155" s="65" t="s">
        <v>214</v>
      </c>
      <c r="C155" s="92">
        <v>96451.58</v>
      </c>
    </row>
    <row r="156" spans="1:3" ht="13.5">
      <c r="A156" s="55">
        <v>21</v>
      </c>
      <c r="B156" s="75" t="s">
        <v>109</v>
      </c>
      <c r="C156" s="93">
        <v>14154.88</v>
      </c>
    </row>
    <row r="157" spans="1:3" ht="14.25" thickBot="1">
      <c r="A157" s="55">
        <v>22</v>
      </c>
      <c r="B157" s="94" t="s">
        <v>168</v>
      </c>
      <c r="C157" s="93">
        <v>10294</v>
      </c>
    </row>
    <row r="158" spans="1:3" ht="14.25" thickBot="1">
      <c r="A158" s="30"/>
      <c r="B158" s="34" t="s">
        <v>60</v>
      </c>
      <c r="C158" s="29">
        <f>SUM(C136:C157)</f>
        <v>2756704.0100000007</v>
      </c>
    </row>
    <row r="159" spans="1:3" ht="13.5">
      <c r="A159" s="35"/>
      <c r="B159" s="35"/>
      <c r="C159" s="36"/>
    </row>
    <row r="160" spans="1:3" ht="12.75" customHeight="1">
      <c r="A160" s="136" t="s">
        <v>14</v>
      </c>
      <c r="B160" s="136"/>
      <c r="C160" s="136"/>
    </row>
    <row r="161" spans="1:3" ht="9.75" customHeight="1" thickBot="1">
      <c r="A161" s="136"/>
      <c r="B161" s="136"/>
      <c r="C161" s="136"/>
    </row>
    <row r="162" spans="1:3" ht="13.5" customHeight="1" hidden="1">
      <c r="A162" s="136"/>
      <c r="B162" s="136"/>
      <c r="C162" s="136"/>
    </row>
    <row r="163" spans="1:4" ht="27.75" thickBot="1">
      <c r="A163" s="10" t="s">
        <v>27</v>
      </c>
      <c r="B163" s="32" t="s">
        <v>35</v>
      </c>
      <c r="C163" s="39" t="s">
        <v>70</v>
      </c>
      <c r="D163" s="25" t="s">
        <v>36</v>
      </c>
    </row>
    <row r="164" spans="1:4" ht="13.5">
      <c r="A164" s="55">
        <v>1</v>
      </c>
      <c r="B164" s="86" t="s">
        <v>124</v>
      </c>
      <c r="C164" s="101">
        <v>2220</v>
      </c>
      <c r="D164" s="97">
        <v>18750</v>
      </c>
    </row>
    <row r="165" spans="1:4" ht="13.5">
      <c r="A165" s="55">
        <v>2</v>
      </c>
      <c r="B165" s="72" t="s">
        <v>120</v>
      </c>
      <c r="C165" s="102">
        <v>2210</v>
      </c>
      <c r="D165" s="95">
        <v>16696.78</v>
      </c>
    </row>
    <row r="166" spans="1:4" ht="13.5">
      <c r="A166" s="55">
        <v>3</v>
      </c>
      <c r="B166" s="72" t="s">
        <v>171</v>
      </c>
      <c r="C166" s="102">
        <v>2250</v>
      </c>
      <c r="D166" s="95">
        <v>14549.22</v>
      </c>
    </row>
    <row r="167" spans="1:4" ht="13.5">
      <c r="A167" s="55">
        <v>4</v>
      </c>
      <c r="B167" s="86" t="s">
        <v>91</v>
      </c>
      <c r="C167" s="101">
        <v>2210</v>
      </c>
      <c r="D167" s="97">
        <v>72143.71</v>
      </c>
    </row>
    <row r="168" spans="1:4" ht="13.5">
      <c r="A168" s="55">
        <v>5</v>
      </c>
      <c r="B168" s="86" t="s">
        <v>150</v>
      </c>
      <c r="C168" s="101">
        <v>2220</v>
      </c>
      <c r="D168" s="97">
        <v>12000</v>
      </c>
    </row>
    <row r="169" spans="1:4" ht="13.5">
      <c r="A169" s="55">
        <v>6</v>
      </c>
      <c r="B169" s="72" t="s">
        <v>184</v>
      </c>
      <c r="C169" s="102">
        <v>2240</v>
      </c>
      <c r="D169" s="95">
        <v>15327.17</v>
      </c>
    </row>
    <row r="170" spans="1:4" ht="13.5">
      <c r="A170" s="55">
        <v>7</v>
      </c>
      <c r="B170" s="72" t="s">
        <v>135</v>
      </c>
      <c r="C170" s="102">
        <v>2210</v>
      </c>
      <c r="D170" s="95">
        <v>33218.33</v>
      </c>
    </row>
    <row r="171" spans="1:4" ht="13.5">
      <c r="A171" s="55">
        <v>8</v>
      </c>
      <c r="B171" s="86" t="s">
        <v>105</v>
      </c>
      <c r="C171" s="101">
        <v>2220</v>
      </c>
      <c r="D171" s="97">
        <v>42001.87</v>
      </c>
    </row>
    <row r="172" spans="1:4" ht="13.5">
      <c r="A172" s="55">
        <v>9</v>
      </c>
      <c r="B172" s="87" t="s">
        <v>152</v>
      </c>
      <c r="C172" s="101">
        <v>2220</v>
      </c>
      <c r="D172" s="97">
        <v>7430</v>
      </c>
    </row>
    <row r="173" spans="1:4" ht="13.5">
      <c r="A173" s="55">
        <v>10</v>
      </c>
      <c r="B173" s="77" t="s">
        <v>93</v>
      </c>
      <c r="C173" s="102">
        <v>3110</v>
      </c>
      <c r="D173" s="95">
        <v>4795</v>
      </c>
    </row>
    <row r="174" spans="1:4" ht="13.5">
      <c r="A174" s="19">
        <v>11</v>
      </c>
      <c r="B174" s="99" t="s">
        <v>165</v>
      </c>
      <c r="C174" s="103">
        <v>2282</v>
      </c>
      <c r="D174" s="98">
        <v>1032</v>
      </c>
    </row>
    <row r="175" spans="1:4" ht="13.5">
      <c r="A175" s="19">
        <v>12</v>
      </c>
      <c r="B175" s="87" t="s">
        <v>201</v>
      </c>
      <c r="C175" s="104">
        <v>2282</v>
      </c>
      <c r="D175" s="96">
        <v>720</v>
      </c>
    </row>
    <row r="176" spans="1:4" ht="13.5">
      <c r="A176" s="55">
        <v>13</v>
      </c>
      <c r="B176" s="72" t="s">
        <v>137</v>
      </c>
      <c r="C176" s="102">
        <v>3110</v>
      </c>
      <c r="D176" s="95">
        <v>21972</v>
      </c>
    </row>
    <row r="177" spans="1:4" ht="13.5">
      <c r="A177" s="55">
        <v>14</v>
      </c>
      <c r="B177" s="86" t="s">
        <v>151</v>
      </c>
      <c r="C177" s="101">
        <v>2220</v>
      </c>
      <c r="D177" s="97">
        <v>4000</v>
      </c>
    </row>
    <row r="178" spans="1:4" ht="13.5">
      <c r="A178" s="55">
        <v>15</v>
      </c>
      <c r="B178" s="72" t="s">
        <v>136</v>
      </c>
      <c r="C178" s="102">
        <v>2240</v>
      </c>
      <c r="D178" s="95">
        <v>35928.09</v>
      </c>
    </row>
    <row r="179" spans="1:4" ht="13.5">
      <c r="A179" s="55">
        <v>16</v>
      </c>
      <c r="B179" s="86" t="s">
        <v>154</v>
      </c>
      <c r="C179" s="101">
        <v>2240</v>
      </c>
      <c r="D179" s="97">
        <v>20280.9</v>
      </c>
    </row>
    <row r="180" spans="1:4" ht="13.5">
      <c r="A180" s="55">
        <v>17</v>
      </c>
      <c r="B180" s="86" t="s">
        <v>202</v>
      </c>
      <c r="C180" s="101">
        <v>2240</v>
      </c>
      <c r="D180" s="97">
        <v>3636</v>
      </c>
    </row>
    <row r="181" spans="1:4" ht="13.5">
      <c r="A181" s="55">
        <v>18</v>
      </c>
      <c r="B181" s="100" t="s">
        <v>203</v>
      </c>
      <c r="C181" s="102">
        <v>2210</v>
      </c>
      <c r="D181" s="95">
        <v>1296</v>
      </c>
    </row>
    <row r="182" spans="1:4" ht="26.25">
      <c r="A182" s="55">
        <v>19</v>
      </c>
      <c r="B182" s="100" t="s">
        <v>148</v>
      </c>
      <c r="C182" s="102">
        <v>3110</v>
      </c>
      <c r="D182" s="95">
        <v>9017</v>
      </c>
    </row>
    <row r="183" spans="1:4" ht="13.5">
      <c r="A183" s="55">
        <v>20</v>
      </c>
      <c r="B183" s="72" t="s">
        <v>164</v>
      </c>
      <c r="C183" s="102">
        <v>2230</v>
      </c>
      <c r="D183" s="95">
        <v>1992.9</v>
      </c>
    </row>
    <row r="184" spans="1:4" ht="13.5">
      <c r="A184" s="55">
        <v>21</v>
      </c>
      <c r="B184" s="86" t="s">
        <v>169</v>
      </c>
      <c r="C184" s="101">
        <v>2220</v>
      </c>
      <c r="D184" s="97">
        <v>66750</v>
      </c>
    </row>
    <row r="185" spans="1:4" ht="13.5">
      <c r="A185" s="55">
        <v>22</v>
      </c>
      <c r="B185" s="86" t="s">
        <v>96</v>
      </c>
      <c r="C185" s="101">
        <v>2220</v>
      </c>
      <c r="D185" s="97">
        <v>330195.4</v>
      </c>
    </row>
    <row r="186" spans="1:4" ht="13.5">
      <c r="A186" s="55">
        <v>23</v>
      </c>
      <c r="B186" s="86" t="s">
        <v>172</v>
      </c>
      <c r="C186" s="101">
        <v>2730</v>
      </c>
      <c r="D186" s="97">
        <v>1155.98</v>
      </c>
    </row>
    <row r="187" spans="1:4" ht="14.25" thickBot="1">
      <c r="A187" s="55">
        <v>24</v>
      </c>
      <c r="B187" s="72" t="s">
        <v>183</v>
      </c>
      <c r="C187" s="102">
        <v>2240</v>
      </c>
      <c r="D187" s="95">
        <v>7248</v>
      </c>
    </row>
    <row r="188" spans="1:4" ht="14.25" thickBot="1">
      <c r="A188" s="40"/>
      <c r="B188" s="41" t="s">
        <v>60</v>
      </c>
      <c r="C188" s="42"/>
      <c r="D188" s="29">
        <f>SUM(D164:D187)</f>
        <v>742136.3500000001</v>
      </c>
    </row>
  </sheetData>
  <mergeCells count="11">
    <mergeCell ref="A108:C108"/>
    <mergeCell ref="A2:F2"/>
    <mergeCell ref="A31:E32"/>
    <mergeCell ref="A15:D16"/>
    <mergeCell ref="A4:E4"/>
    <mergeCell ref="A10:F11"/>
    <mergeCell ref="A5:E6"/>
    <mergeCell ref="A115:D115"/>
    <mergeCell ref="A134:C134"/>
    <mergeCell ref="A160:C162"/>
    <mergeCell ref="A109:C109"/>
  </mergeCells>
  <printOptions/>
  <pageMargins left="0.45" right="0.44" top="0.45" bottom="0.51" header="0.38" footer="0.5"/>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Turchuk Vera</dc:creator>
  <cp:keywords/>
  <dc:description/>
  <cp:lastModifiedBy>Валя</cp:lastModifiedBy>
  <cp:lastPrinted>2016-08-09T11:05:52Z</cp:lastPrinted>
  <dcterms:created xsi:type="dcterms:W3CDTF">2010-07-15T11:22:31Z</dcterms:created>
  <dcterms:modified xsi:type="dcterms:W3CDTF">2016-09-13T10:57:27Z</dcterms:modified>
  <cp:category/>
  <cp:version/>
  <cp:contentType/>
  <cp:contentStatus/>
</cp:coreProperties>
</file>